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lcampus-my.sharepoint.com/personal/katey_biggane_ul_ie/Documents/Katey.Biggane files - 2026 Projects/BE3879F-UG-Pest Control and Related Services/2. Tender Docs and Clarifications/Published Docs/"/>
    </mc:Choice>
  </mc:AlternateContent>
  <xr:revisionPtr revIDLastSave="383" documentId="8_{25FF0931-8ABE-4E6F-84A2-30A96B5565EE}" xr6:coauthVersionLast="47" xr6:coauthVersionMax="47" xr10:uidLastSave="{241E202E-6BFC-4297-900F-E884D417B2B4}"/>
  <bookViews>
    <workbookView xWindow="28680" yWindow="-120" windowWidth="29040" windowHeight="15720" xr2:uid="{00000000-000D-0000-FFFF-FFFF00000000}"/>
  </bookViews>
  <sheets>
    <sheet name="Instructions" sheetId="2" r:id="rId1"/>
    <sheet name="Pric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 i="1" l="1"/>
  <c r="E9" i="1"/>
  <c r="F9" i="1"/>
  <c r="H39" i="1"/>
  <c r="G39" i="1"/>
  <c r="F39" i="1"/>
  <c r="E39" i="1"/>
  <c r="I39" i="1"/>
  <c r="H38" i="1"/>
  <c r="G38" i="1"/>
  <c r="F38" i="1"/>
  <c r="E38" i="1"/>
  <c r="H37" i="1"/>
  <c r="G37" i="1"/>
  <c r="F37" i="1"/>
  <c r="E37" i="1"/>
  <c r="H36" i="1"/>
  <c r="G36" i="1"/>
  <c r="F36" i="1"/>
  <c r="E36" i="1"/>
  <c r="I38" i="1"/>
  <c r="I37" i="1"/>
  <c r="I36" i="1"/>
  <c r="H29" i="1"/>
  <c r="G29" i="1"/>
  <c r="F29" i="1"/>
  <c r="E29" i="1"/>
  <c r="H28" i="1"/>
  <c r="G28" i="1"/>
  <c r="F28" i="1"/>
  <c r="E28" i="1"/>
  <c r="H27" i="1"/>
  <c r="G27" i="1"/>
  <c r="F27" i="1"/>
  <c r="E27" i="1"/>
  <c r="H26" i="1"/>
  <c r="G26" i="1"/>
  <c r="F26" i="1"/>
  <c r="E26" i="1"/>
  <c r="H21" i="1"/>
  <c r="G21" i="1"/>
  <c r="F21" i="1"/>
  <c r="E21" i="1"/>
  <c r="I21" i="1"/>
  <c r="H20" i="1"/>
  <c r="G20" i="1"/>
  <c r="F20" i="1"/>
  <c r="E20" i="1"/>
  <c r="H19" i="1"/>
  <c r="F19" i="1"/>
  <c r="E19" i="1"/>
  <c r="G19" i="1"/>
  <c r="H18" i="1"/>
  <c r="G18" i="1"/>
  <c r="F18" i="1"/>
  <c r="E18" i="1"/>
  <c r="H12" i="1"/>
  <c r="F12" i="1"/>
  <c r="E12" i="1"/>
  <c r="H11" i="1"/>
  <c r="G11" i="1"/>
  <c r="F11" i="1"/>
  <c r="E11" i="1"/>
  <c r="H10" i="1"/>
  <c r="G10" i="1"/>
  <c r="F10" i="1"/>
  <c r="E10" i="1"/>
  <c r="H9" i="1"/>
  <c r="G9" i="1"/>
  <c r="H13" i="1"/>
  <c r="G13" i="1"/>
  <c r="F13" i="1"/>
  <c r="E13" i="1"/>
  <c r="G12" i="1"/>
  <c r="I18" i="1"/>
  <c r="I11" i="1"/>
  <c r="I28" i="1"/>
  <c r="I19" i="1"/>
  <c r="I26" i="1"/>
  <c r="I20" i="1"/>
  <c r="I12" i="1"/>
  <c r="I9" i="1"/>
  <c r="I10" i="1"/>
  <c r="I29" i="1"/>
  <c r="I27" i="1"/>
  <c r="I13" i="1"/>
  <c r="I30" i="1"/>
  <c r="I22" i="1"/>
  <c r="I14" i="1"/>
  <c r="I32" i="1"/>
</calcChain>
</file>

<file path=xl/sharedStrings.xml><?xml version="1.0" encoding="utf-8"?>
<sst xmlns="http://schemas.openxmlformats.org/spreadsheetml/2006/main" count="100" uniqueCount="69">
  <si>
    <t>No of visits per year</t>
  </si>
  <si>
    <t>Year 1</t>
  </si>
  <si>
    <t>Year 2</t>
  </si>
  <si>
    <t>Year 3</t>
  </si>
  <si>
    <t>Year 4</t>
  </si>
  <si>
    <t>Cost to service all bait boxes, fly catchers and other equipment at Shannon College of Hotel Management</t>
  </si>
  <si>
    <t>Cost to service all all bait boxes, fly catchers and other equipment at Acadamh na hOllscolaiochta, An Cheathra Rua, Carraroe, Co. Galway</t>
  </si>
  <si>
    <t>Cost to service all all bait boxes, fly catchers and other equipment at Carron Research Centre, Carron, Co. Galway</t>
  </si>
  <si>
    <t>Cost to service all bait boxes, fly catchers and other equipment at MRI Carna, Co. Galway</t>
  </si>
  <si>
    <t>Annual Planned Maintenance Fee</t>
  </si>
  <si>
    <t>Description</t>
  </si>
  <si>
    <t>Cost to service all bait boxes, fly catchers and other equipment across the main campus in Galway City. 
12 monthly visits required per annum</t>
  </si>
  <si>
    <t>Total ex. VAT</t>
  </si>
  <si>
    <t>Cost per Scheduled Routine Inspection visit ex. VAT</t>
  </si>
  <si>
    <t>Total Costs for Annual Planned Maintenance</t>
  </si>
  <si>
    <t>Reactive Call-Out Costs</t>
  </si>
  <si>
    <t>Cost per Visit ex. VAT</t>
  </si>
  <si>
    <t>Notional no of visits per year</t>
  </si>
  <si>
    <t>Routine Call Out Fee 
(During Business Hours Mon-Fri 9am-5pm)</t>
  </si>
  <si>
    <t>Follow Up Call Fee</t>
  </si>
  <si>
    <t>Emergency Call Out Fee  
(During Business Hours Mon-Fri 9am-5pm)</t>
  </si>
  <si>
    <t>Emergency Call Out Fee
(Out of Hours - evening, Weekend, Bank Holiday)</t>
  </si>
  <si>
    <t>Notes</t>
  </si>
  <si>
    <t>Total Costs for Reactive Call-Out Costs</t>
  </si>
  <si>
    <t>Equipment</t>
  </si>
  <si>
    <t>Item</t>
  </si>
  <si>
    <t>Notional no of Units</t>
  </si>
  <si>
    <t>External Monitoring Station 
(Cost to include Supply &amp; Installation)</t>
  </si>
  <si>
    <t>Internal Monitoring Station 
(Cost to include Supply &amp; Installation)</t>
  </si>
  <si>
    <t>Electric Fly Killer</t>
  </si>
  <si>
    <t>Ant Bait Station</t>
  </si>
  <si>
    <t>All prices to include for the supply and install of equipment by a trained and qualified technician</t>
  </si>
  <si>
    <t>Total Costs for Equipment</t>
  </si>
  <si>
    <t>Unit Cost ex. VAT</t>
  </si>
  <si>
    <t>Cost ex. VAT</t>
  </si>
  <si>
    <t>No of Services</t>
  </si>
  <si>
    <t>Removal of dead bird or animal incl. disposal</t>
  </si>
  <si>
    <t xml:space="preserve">Insecticidal Treatment (Spraying or Fogging) </t>
  </si>
  <si>
    <t>Comments (if required)</t>
  </si>
  <si>
    <t>Ultimate Total Cost (For Evaluation) (Ex. VAT)</t>
  </si>
  <si>
    <t>The routine service price shall include all labour, routine inspections, reporting (including advice on preventative measures to stop reoccurence of similar issues) , standard consumables (including bait and monitoring materials), and disposal of pest carcasses and/or droppings arising from routine inspections.</t>
  </si>
  <si>
    <t>All prices shall include all labour, travel costs, reporting (including advice on preventative measures to stop reoccurence of similar issues), standard consumables (including bait and monitoring materials), and disposal of pest carcasses and/or droppings arising from inspection.</t>
  </si>
  <si>
    <t>All prices shall include all labour, travel costs, reporting (including advice on preventative measures to stop reoccurence of similar issues), equipment, and disposal of pest carcasses and/or droppings arising from inspection</t>
  </si>
  <si>
    <t xml:space="preserve">Appendix 2 - Pricing Schedule  </t>
  </si>
  <si>
    <t>General Information</t>
  </si>
  <si>
    <t>Project Title</t>
  </si>
  <si>
    <t>Required Date</t>
  </si>
  <si>
    <t xml:space="preserve">A detailed breakdown of pricings must be provided for the item required.  </t>
  </si>
  <si>
    <t>All prices must be quoted in € (euro) and exclusive of VAT</t>
  </si>
  <si>
    <t>Please ensure the signature box at the bottom of the worksheet is completed</t>
  </si>
  <si>
    <t>Tenderers MUST only complete  the fields shaded in YELLOW. Tenderers should not edit this document beyond what is required, as this may render the tender submission non-compliant as set in Clause 2.2.1 of the RFT</t>
  </si>
  <si>
    <t>Print Name:</t>
  </si>
  <si>
    <t>Sign:</t>
  </si>
  <si>
    <t xml:space="preserve">Company Name: </t>
  </si>
  <si>
    <t xml:space="preserve">Address: </t>
  </si>
  <si>
    <t>Position:</t>
  </si>
  <si>
    <t xml:space="preserve">Phone No: </t>
  </si>
  <si>
    <t>Email:</t>
  </si>
  <si>
    <t>Date:</t>
  </si>
  <si>
    <t>Appendix 2 - Pricing Schedule: Pest Control and Related Services</t>
  </si>
  <si>
    <t>Marks Available: 400</t>
  </si>
  <si>
    <r>
      <t>Moth Treatment 
(</t>
    </r>
    <r>
      <rPr>
        <b/>
        <sz val="12"/>
        <color theme="1"/>
        <rFont val="Calibri"/>
        <family val="2"/>
      </rPr>
      <t>Day Rate</t>
    </r>
    <r>
      <rPr>
        <sz val="12"/>
        <color theme="1"/>
        <rFont val="Calibri"/>
        <family val="2"/>
      </rPr>
      <t xml:space="preserve"> for Service to include travel &amp; equipment)</t>
    </r>
  </si>
  <si>
    <r>
      <t>Seagull Detterence using trained falconer with specilaist bird of prey
(</t>
    </r>
    <r>
      <rPr>
        <b/>
        <sz val="12"/>
        <color theme="1"/>
        <rFont val="Calibri"/>
        <family val="2"/>
      </rPr>
      <t>Day Rate</t>
    </r>
    <r>
      <rPr>
        <sz val="12"/>
        <color theme="1"/>
        <rFont val="Calibri"/>
        <family val="2"/>
      </rPr>
      <t xml:space="preserve"> for Service to include travel &amp; equipment)</t>
    </r>
  </si>
  <si>
    <r>
      <t xml:space="preserve">Additional Services
</t>
    </r>
    <r>
      <rPr>
        <b/>
        <sz val="12"/>
        <color theme="1"/>
        <rFont val="Calibri"/>
        <family val="2"/>
      </rPr>
      <t xml:space="preserve">The below services will </t>
    </r>
    <r>
      <rPr>
        <b/>
        <u/>
        <sz val="12"/>
        <color theme="1"/>
        <rFont val="Calibri"/>
        <family val="2"/>
      </rPr>
      <t xml:space="preserve">not </t>
    </r>
    <r>
      <rPr>
        <b/>
        <sz val="12"/>
        <color theme="1"/>
        <rFont val="Calibri"/>
        <family val="2"/>
      </rPr>
      <t>be included in the Pricing evaluation</t>
    </r>
  </si>
  <si>
    <t xml:space="preserve">BE3879F - Request for Tenders for a Single Supplier Framework Agreement for the Provision of Pest Control and Related Services for the University of Galway </t>
  </si>
  <si>
    <t>Response due by 2.00pm on Monday 13th July 2026</t>
  </si>
  <si>
    <t>Reference</t>
  </si>
  <si>
    <t>GALW/BUILD1857/2026</t>
  </si>
  <si>
    <r>
      <t xml:space="preserve">Please populate all the YELLOW cells. If any cells are left blank the highest price tendered will be entered for evaluation purposes.  
All prices entered </t>
    </r>
    <r>
      <rPr>
        <b/>
        <sz val="14"/>
        <color rgb="FFFF0000"/>
        <rFont val="Calibri"/>
        <family val="2"/>
      </rPr>
      <t xml:space="preserve">MUST </t>
    </r>
    <r>
      <rPr>
        <b/>
        <sz val="14"/>
        <color theme="1"/>
        <rFont val="Calibri"/>
        <family val="2"/>
      </rPr>
      <t xml:space="preserve">be EX VAT
The price entered </t>
    </r>
    <r>
      <rPr>
        <b/>
        <sz val="14"/>
        <color rgb="FFFF0000"/>
        <rFont val="Calibri"/>
        <family val="2"/>
      </rPr>
      <t>MUST</t>
    </r>
    <r>
      <rPr>
        <b/>
        <sz val="14"/>
        <color theme="1"/>
        <rFont val="Calibri"/>
        <family val="2"/>
      </rPr>
      <t xml:space="preserve"> include delivery, all shipping charges, insurance, customs duties, warranty and all aspects as outlined in the tender documents. Please add additional lines as required.
You </t>
    </r>
    <r>
      <rPr>
        <b/>
        <sz val="14"/>
        <color rgb="FFFF0000"/>
        <rFont val="Calibri"/>
        <family val="2"/>
      </rPr>
      <t>MUST</t>
    </r>
    <r>
      <rPr>
        <b/>
        <sz val="14"/>
        <color theme="1"/>
        <rFont val="Calibri"/>
        <family val="2"/>
      </rPr>
      <t xml:space="preserve"> return this Pricing Schedule in EXCEL format.
</t>
    </r>
    <r>
      <rPr>
        <b/>
        <sz val="14"/>
        <color rgb="FFFF0000"/>
        <rFont val="Calibri"/>
        <family val="2"/>
      </rPr>
      <t>DO NOT</t>
    </r>
    <r>
      <rPr>
        <b/>
        <sz val="14"/>
        <color theme="1"/>
        <rFont val="Calibri"/>
        <family val="2"/>
      </rPr>
      <t xml:space="preserve"> alter the schedule in any way - if the schedule is altered in any way, it will be deemed inadmissible - Do not delete any formulas in the worksheet.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</si>
</sst>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4" x14ac:knownFonts="1">
    <font>
      <sz val="11"/>
      <color theme="1"/>
      <name val="Aptos Narrow"/>
      <family val="2"/>
      <scheme val="minor"/>
    </font>
    <font>
      <b/>
      <sz val="16"/>
      <color theme="1"/>
      <name val="Aptos Narrow"/>
      <family val="2"/>
      <scheme val="minor"/>
    </font>
    <font>
      <b/>
      <sz val="16"/>
      <color theme="1"/>
      <name val="Calibri"/>
      <family val="2"/>
    </font>
    <font>
      <b/>
      <sz val="12"/>
      <color theme="1"/>
      <name val="Calibri"/>
      <family val="2"/>
    </font>
    <font>
      <b/>
      <sz val="14"/>
      <color theme="1"/>
      <name val="Calibri"/>
      <family val="2"/>
    </font>
    <font>
      <sz val="12"/>
      <color theme="1"/>
      <name val="Calibri"/>
      <family val="2"/>
    </font>
    <font>
      <sz val="12"/>
      <color theme="1"/>
      <name val="Aptos Narrow"/>
      <family val="2"/>
      <scheme val="minor"/>
    </font>
    <font>
      <b/>
      <sz val="12"/>
      <color theme="1"/>
      <name val="Aptos Narrow"/>
      <family val="2"/>
      <scheme val="minor"/>
    </font>
    <font>
      <b/>
      <i/>
      <sz val="14"/>
      <color theme="1"/>
      <name val="Aptos Narrow"/>
      <family val="2"/>
      <scheme val="minor"/>
    </font>
    <font>
      <sz val="14"/>
      <color theme="1"/>
      <name val="Calibri"/>
      <family val="2"/>
    </font>
    <font>
      <b/>
      <sz val="14"/>
      <color rgb="FFFF0000"/>
      <name val="Calibri"/>
      <family val="2"/>
    </font>
    <font>
      <b/>
      <sz val="14"/>
      <name val="Calibri"/>
      <family val="2"/>
    </font>
    <font>
      <b/>
      <sz val="12"/>
      <name val="Calibri"/>
      <family val="2"/>
    </font>
    <font>
      <b/>
      <u/>
      <sz val="12"/>
      <color theme="1"/>
      <name val="Calibri"/>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8"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2"/>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s>
  <cellStyleXfs count="1">
    <xf numFmtId="0" fontId="0" fillId="0" borderId="0"/>
  </cellStyleXfs>
  <cellXfs count="147">
    <xf numFmtId="0" fontId="0" fillId="0" borderId="0" xfId="0"/>
    <xf numFmtId="0" fontId="1" fillId="2" borderId="0" xfId="0" applyFont="1" applyFill="1"/>
    <xf numFmtId="0" fontId="3" fillId="8" borderId="6" xfId="0" applyFont="1" applyFill="1" applyBorder="1" applyAlignment="1">
      <alignment horizontal="center" vertical="center"/>
    </xf>
    <xf numFmtId="0" fontId="3" fillId="8" borderId="6" xfId="0" applyFont="1" applyFill="1" applyBorder="1" applyAlignment="1">
      <alignment vertical="center"/>
    </xf>
    <xf numFmtId="0" fontId="8" fillId="8" borderId="20" xfId="0" applyFont="1" applyFill="1" applyBorder="1" applyAlignment="1">
      <alignment horizontal="left" vertical="center" wrapText="1"/>
    </xf>
    <xf numFmtId="0" fontId="8" fillId="8" borderId="25" xfId="0" applyFont="1" applyFill="1" applyBorder="1" applyAlignment="1">
      <alignment horizontal="left" vertical="center" wrapText="1"/>
    </xf>
    <xf numFmtId="0" fontId="8" fillId="8" borderId="21" xfId="0" applyFont="1" applyFill="1" applyBorder="1" applyAlignment="1">
      <alignment horizontal="left" vertical="center"/>
    </xf>
    <xf numFmtId="0" fontId="8" fillId="8" borderId="21" xfId="0" applyFont="1" applyFill="1" applyBorder="1" applyAlignment="1">
      <alignment horizontal="left" vertical="center" wrapText="1"/>
    </xf>
    <xf numFmtId="0" fontId="8" fillId="8" borderId="27" xfId="0" applyFont="1" applyFill="1" applyBorder="1" applyAlignment="1">
      <alignment horizontal="left" vertical="center" wrapText="1"/>
    </xf>
    <xf numFmtId="0" fontId="0" fillId="0" borderId="0" xfId="0" applyProtection="1">
      <protection locked="0"/>
    </xf>
    <xf numFmtId="0" fontId="4" fillId="10" borderId="6" xfId="0" applyFont="1" applyFill="1" applyBorder="1" applyAlignment="1" applyProtection="1">
      <alignment horizontal="center" vertical="center" wrapText="1"/>
      <protection locked="0"/>
    </xf>
    <xf numFmtId="0" fontId="11" fillId="10" borderId="6" xfId="0" applyFont="1" applyFill="1" applyBorder="1" applyAlignment="1" applyProtection="1">
      <alignment horizontal="center" vertical="center" wrapText="1"/>
      <protection locked="0"/>
    </xf>
    <xf numFmtId="0" fontId="11" fillId="10" borderId="3" xfId="0" applyFont="1" applyFill="1" applyBorder="1" applyAlignment="1" applyProtection="1">
      <alignment horizontal="center" vertical="center" wrapText="1"/>
      <protection locked="0"/>
    </xf>
    <xf numFmtId="0" fontId="5" fillId="0" borderId="23" xfId="0" applyFont="1" applyBorder="1" applyAlignment="1" applyProtection="1">
      <alignment vertical="center" wrapText="1"/>
      <protection locked="0"/>
    </xf>
    <xf numFmtId="44" fontId="3" fillId="3" borderId="24" xfId="0" applyNumberFormat="1" applyFont="1" applyFill="1" applyBorder="1" applyAlignment="1" applyProtection="1">
      <alignment horizontal="right" vertical="center"/>
      <protection locked="0"/>
    </xf>
    <xf numFmtId="0" fontId="5" fillId="3" borderId="16" xfId="0" applyFont="1" applyFill="1" applyBorder="1" applyProtection="1">
      <protection locked="0"/>
    </xf>
    <xf numFmtId="0" fontId="5" fillId="0" borderId="26" xfId="0" applyFont="1" applyBorder="1" applyAlignment="1" applyProtection="1">
      <alignment vertical="center" wrapText="1"/>
      <protection locked="0"/>
    </xf>
    <xf numFmtId="44" fontId="3" fillId="3" borderId="7" xfId="0" applyNumberFormat="1" applyFont="1" applyFill="1" applyBorder="1" applyAlignment="1" applyProtection="1">
      <alignment horizontal="right" vertical="center"/>
      <protection locked="0"/>
    </xf>
    <xf numFmtId="0" fontId="5" fillId="3" borderId="22" xfId="0" applyFont="1" applyFill="1" applyBorder="1" applyProtection="1">
      <protection locked="0"/>
    </xf>
    <xf numFmtId="0" fontId="5" fillId="0" borderId="28" xfId="0" applyFont="1" applyBorder="1" applyAlignment="1" applyProtection="1">
      <alignment vertical="center" wrapText="1"/>
      <protection locked="0"/>
    </xf>
    <xf numFmtId="44" fontId="3" fillId="3" borderId="29" xfId="0" applyNumberFormat="1" applyFont="1" applyFill="1" applyBorder="1" applyAlignment="1" applyProtection="1">
      <alignment horizontal="right" vertical="center"/>
      <protection locked="0"/>
    </xf>
    <xf numFmtId="0" fontId="5" fillId="3" borderId="33" xfId="0" applyFont="1" applyFill="1" applyBorder="1" applyProtection="1">
      <protection locked="0"/>
    </xf>
    <xf numFmtId="0" fontId="5" fillId="0" borderId="0" xfId="0" applyFont="1" applyProtection="1">
      <protection locked="0"/>
    </xf>
    <xf numFmtId="0" fontId="5" fillId="0" borderId="23" xfId="0" applyFont="1" applyBorder="1" applyAlignment="1" applyProtection="1">
      <alignment horizontal="left" vertical="center" wrapText="1"/>
      <protection locked="0"/>
    </xf>
    <xf numFmtId="44" fontId="3" fillId="3" borderId="24" xfId="0" applyNumberFormat="1" applyFont="1" applyFill="1" applyBorder="1" applyAlignment="1" applyProtection="1">
      <alignment horizontal="center" vertical="center"/>
      <protection locked="0"/>
    </xf>
    <xf numFmtId="0" fontId="5" fillId="3" borderId="16" xfId="0" applyFont="1" applyFill="1" applyBorder="1" applyAlignment="1" applyProtection="1">
      <alignment horizontal="left" vertical="center"/>
      <protection locked="0"/>
    </xf>
    <xf numFmtId="0" fontId="0" fillId="0" borderId="0" xfId="0" applyAlignment="1" applyProtection="1">
      <alignment horizontal="left" vertical="center"/>
      <protection locked="0"/>
    </xf>
    <xf numFmtId="0" fontId="5" fillId="0" borderId="26" xfId="0" applyFont="1" applyBorder="1" applyAlignment="1" applyProtection="1">
      <alignment horizontal="left" vertical="center"/>
      <protection locked="0"/>
    </xf>
    <xf numFmtId="44" fontId="3" fillId="3" borderId="7" xfId="0" applyNumberFormat="1" applyFont="1" applyFill="1" applyBorder="1" applyAlignment="1" applyProtection="1">
      <alignment horizontal="center" vertical="center"/>
      <protection locked="0"/>
    </xf>
    <xf numFmtId="0" fontId="5" fillId="3" borderId="22" xfId="0" applyFont="1" applyFill="1" applyBorder="1" applyAlignment="1" applyProtection="1">
      <alignment horizontal="left" vertical="center"/>
      <protection locked="0"/>
    </xf>
    <xf numFmtId="0" fontId="5" fillId="0" borderId="26"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44" fontId="3" fillId="3" borderId="29" xfId="0" applyNumberFormat="1" applyFont="1" applyFill="1" applyBorder="1" applyAlignment="1" applyProtection="1">
      <alignment horizontal="center" vertical="center"/>
      <protection locked="0"/>
    </xf>
    <xf numFmtId="0" fontId="5" fillId="3" borderId="33" xfId="0" applyFont="1" applyFill="1" applyBorder="1" applyAlignment="1" applyProtection="1">
      <alignment horizontal="left" vertical="center"/>
      <protection locked="0"/>
    </xf>
    <xf numFmtId="0" fontId="9" fillId="0" borderId="0" xfId="0" applyFont="1" applyAlignment="1" applyProtection="1">
      <alignment horizontal="center" vertical="center"/>
      <protection locked="0"/>
    </xf>
    <xf numFmtId="0" fontId="3" fillId="10" borderId="6" xfId="0" applyFont="1" applyFill="1" applyBorder="1" applyAlignment="1" applyProtection="1">
      <alignment horizontal="center" vertical="center" wrapText="1"/>
      <protection locked="0"/>
    </xf>
    <xf numFmtId="0" fontId="12" fillId="10" borderId="6" xfId="0" applyFont="1" applyFill="1" applyBorder="1" applyAlignment="1" applyProtection="1">
      <alignment horizontal="center" vertical="center" wrapText="1"/>
      <protection locked="0"/>
    </xf>
    <xf numFmtId="0" fontId="12" fillId="10" borderId="3" xfId="0" applyFont="1" applyFill="1" applyBorder="1" applyAlignment="1" applyProtection="1">
      <alignment horizontal="center" vertical="center" wrapText="1"/>
      <protection locked="0"/>
    </xf>
    <xf numFmtId="0" fontId="5" fillId="0" borderId="8" xfId="0" applyFont="1" applyBorder="1" applyAlignment="1" applyProtection="1">
      <alignment vertical="center" wrapText="1"/>
      <protection locked="0"/>
    </xf>
    <xf numFmtId="44" fontId="3" fillId="3" borderId="8" xfId="0" applyNumberFormat="1" applyFont="1" applyFill="1" applyBorder="1" applyAlignment="1" applyProtection="1">
      <alignment horizontal="center" vertical="center"/>
      <protection locked="0"/>
    </xf>
    <xf numFmtId="0" fontId="5" fillId="3" borderId="5" xfId="0" applyFont="1" applyFill="1" applyBorder="1" applyProtection="1">
      <protection locked="0"/>
    </xf>
    <xf numFmtId="0" fontId="5" fillId="0" borderId="7" xfId="0" applyFont="1" applyBorder="1" applyAlignment="1" applyProtection="1">
      <alignment vertical="center" wrapText="1"/>
      <protection locked="0"/>
    </xf>
    <xf numFmtId="0" fontId="5" fillId="3" borderId="34" xfId="0" applyFont="1" applyFill="1" applyBorder="1" applyProtection="1">
      <protection locked="0"/>
    </xf>
    <xf numFmtId="0" fontId="5" fillId="0" borderId="15" xfId="0" applyFont="1" applyBorder="1" applyAlignment="1" applyProtection="1">
      <alignment vertical="center" wrapText="1"/>
      <protection locked="0"/>
    </xf>
    <xf numFmtId="44" fontId="3" fillId="3" borderId="15" xfId="0" applyNumberFormat="1" applyFont="1" applyFill="1" applyBorder="1" applyAlignment="1" applyProtection="1">
      <alignment horizontal="center" vertical="center"/>
      <protection locked="0"/>
    </xf>
    <xf numFmtId="0" fontId="5" fillId="3" borderId="35" xfId="0" applyFont="1" applyFill="1" applyBorder="1" applyProtection="1">
      <protection locked="0"/>
    </xf>
    <xf numFmtId="44" fontId="12" fillId="3" borderId="24" xfId="0" applyNumberFormat="1" applyFont="1" applyFill="1" applyBorder="1" applyAlignment="1" applyProtection="1">
      <alignment horizontal="center" vertical="center"/>
      <protection locked="0"/>
    </xf>
    <xf numFmtId="44" fontId="12" fillId="3" borderId="7" xfId="0" applyNumberFormat="1" applyFont="1" applyFill="1" applyBorder="1" applyAlignment="1" applyProtection="1">
      <alignment horizontal="center" vertical="center"/>
      <protection locked="0"/>
    </xf>
    <xf numFmtId="44" fontId="12" fillId="3" borderId="29" xfId="0" applyNumberFormat="1" applyFont="1" applyFill="1" applyBorder="1" applyAlignment="1" applyProtection="1">
      <alignment horizontal="center" vertical="center"/>
      <protection locked="0"/>
    </xf>
    <xf numFmtId="0" fontId="8" fillId="8" borderId="20" xfId="0" applyFont="1" applyFill="1" applyBorder="1" applyAlignment="1" applyProtection="1">
      <alignment horizontal="left" vertical="center" wrapText="1"/>
      <protection locked="0"/>
    </xf>
    <xf numFmtId="0" fontId="8" fillId="8" borderId="25" xfId="0" applyFont="1" applyFill="1" applyBorder="1" applyAlignment="1" applyProtection="1">
      <alignment horizontal="left" vertical="center" wrapText="1"/>
      <protection locked="0"/>
    </xf>
    <xf numFmtId="0" fontId="8" fillId="8" borderId="21" xfId="0" applyFont="1" applyFill="1" applyBorder="1" applyAlignment="1" applyProtection="1">
      <alignment horizontal="left" vertical="center"/>
      <protection locked="0"/>
    </xf>
    <xf numFmtId="0" fontId="8" fillId="8" borderId="21" xfId="0" applyFont="1" applyFill="1" applyBorder="1" applyAlignment="1" applyProtection="1">
      <alignment horizontal="left" vertical="center" wrapText="1"/>
      <protection locked="0"/>
    </xf>
    <xf numFmtId="0" fontId="8" fillId="8" borderId="27" xfId="0" applyFont="1" applyFill="1" applyBorder="1" applyAlignment="1" applyProtection="1">
      <alignment horizontal="left" vertical="center" wrapText="1"/>
      <protection locked="0"/>
    </xf>
    <xf numFmtId="0" fontId="5" fillId="0" borderId="24" xfId="0" applyFont="1" applyBorder="1" applyAlignment="1">
      <alignment horizontal="center" vertical="center"/>
    </xf>
    <xf numFmtId="44" fontId="5" fillId="2" borderId="24" xfId="0" applyNumberFormat="1" applyFont="1" applyFill="1" applyBorder="1" applyAlignment="1">
      <alignment horizontal="right" vertical="center"/>
    </xf>
    <xf numFmtId="44" fontId="5" fillId="2" borderId="31" xfId="0" applyNumberFormat="1" applyFont="1" applyFill="1" applyBorder="1" applyAlignment="1">
      <alignment horizontal="center" vertical="center"/>
    </xf>
    <xf numFmtId="0" fontId="5" fillId="0" borderId="7" xfId="0" applyFont="1" applyBorder="1" applyAlignment="1">
      <alignment horizontal="center" vertical="center"/>
    </xf>
    <xf numFmtId="44" fontId="5" fillId="2" borderId="7" xfId="0" applyNumberFormat="1" applyFont="1" applyFill="1" applyBorder="1" applyAlignment="1">
      <alignment horizontal="right" vertical="center"/>
    </xf>
    <xf numFmtId="44" fontId="5" fillId="2" borderId="9" xfId="0" applyNumberFormat="1" applyFont="1" applyFill="1" applyBorder="1" applyAlignment="1">
      <alignment horizontal="center" vertical="center"/>
    </xf>
    <xf numFmtId="0" fontId="5" fillId="0" borderId="29" xfId="0" applyFont="1" applyBorder="1" applyAlignment="1">
      <alignment horizontal="center" vertical="center"/>
    </xf>
    <xf numFmtId="44" fontId="5" fillId="2" borderId="29" xfId="0" applyNumberFormat="1" applyFont="1" applyFill="1" applyBorder="1" applyAlignment="1">
      <alignment horizontal="right" vertical="center"/>
    </xf>
    <xf numFmtId="44" fontId="5" fillId="2" borderId="32" xfId="0" applyNumberFormat="1" applyFont="1" applyFill="1" applyBorder="1" applyAlignment="1">
      <alignment horizontal="center" vertical="center"/>
    </xf>
    <xf numFmtId="44" fontId="4" fillId="4" borderId="6" xfId="0" applyNumberFormat="1" applyFont="1" applyFill="1" applyBorder="1" applyAlignment="1">
      <alignment horizontal="center" vertical="center"/>
    </xf>
    <xf numFmtId="44" fontId="5" fillId="2" borderId="24" xfId="0" applyNumberFormat="1" applyFont="1" applyFill="1" applyBorder="1" applyAlignment="1">
      <alignment horizontal="center" vertical="center"/>
    </xf>
    <xf numFmtId="44" fontId="5" fillId="2" borderId="7" xfId="0" applyNumberFormat="1" applyFont="1" applyFill="1" applyBorder="1" applyAlignment="1">
      <alignment horizontal="center" vertical="center"/>
    </xf>
    <xf numFmtId="44" fontId="5" fillId="2" borderId="29" xfId="0" applyNumberFormat="1" applyFont="1" applyFill="1" applyBorder="1" applyAlignment="1">
      <alignment horizontal="center" vertical="center"/>
    </xf>
    <xf numFmtId="0" fontId="5" fillId="0" borderId="8" xfId="0" applyFont="1" applyBorder="1" applyAlignment="1">
      <alignment horizontal="center" vertical="center"/>
    </xf>
    <xf numFmtId="44" fontId="5" fillId="2" borderId="8" xfId="0" applyNumberFormat="1" applyFont="1" applyFill="1" applyBorder="1" applyAlignment="1">
      <alignment horizontal="right" vertical="center"/>
    </xf>
    <xf numFmtId="44" fontId="5" fillId="2" borderId="30" xfId="0" applyNumberFormat="1" applyFont="1" applyFill="1" applyBorder="1" applyAlignment="1">
      <alignment horizontal="center" vertical="center"/>
    </xf>
    <xf numFmtId="0" fontId="5" fillId="0" borderId="15" xfId="0" applyFont="1" applyBorder="1" applyAlignment="1">
      <alignment horizontal="center" vertical="center"/>
    </xf>
    <xf numFmtId="44" fontId="5" fillId="2" borderId="15" xfId="0" applyNumberFormat="1" applyFont="1" applyFill="1" applyBorder="1" applyAlignment="1">
      <alignment horizontal="right" vertical="center"/>
    </xf>
    <xf numFmtId="44" fontId="5" fillId="2" borderId="36" xfId="0" applyNumberFormat="1" applyFont="1" applyFill="1" applyBorder="1" applyAlignment="1">
      <alignment horizontal="center" vertical="center"/>
    </xf>
    <xf numFmtId="44" fontId="2" fillId="6" borderId="6" xfId="0" applyNumberFormat="1" applyFont="1" applyFill="1" applyBorder="1" applyAlignment="1">
      <alignment horizontal="center" vertical="center"/>
    </xf>
    <xf numFmtId="0" fontId="2" fillId="8" borderId="19"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18"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 fillId="5" borderId="13" xfId="0" applyFont="1" applyFill="1" applyBorder="1" applyAlignment="1" applyProtection="1">
      <alignment horizontal="center" vertical="center" wrapText="1"/>
      <protection locked="0"/>
    </xf>
    <xf numFmtId="0" fontId="3" fillId="5" borderId="34"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3"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protection locked="0"/>
    </xf>
    <xf numFmtId="0" fontId="2" fillId="6" borderId="2" xfId="0" applyFont="1" applyFill="1" applyBorder="1" applyAlignment="1" applyProtection="1">
      <alignment horizontal="center" vertical="center"/>
      <protection locked="0"/>
    </xf>
    <xf numFmtId="0" fontId="2" fillId="6" borderId="3" xfId="0" applyFont="1" applyFill="1" applyBorder="1" applyAlignment="1" applyProtection="1">
      <alignment horizontal="center" vertical="center"/>
      <protection locked="0"/>
    </xf>
    <xf numFmtId="0" fontId="3" fillId="5" borderId="14"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5" borderId="17"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5" fillId="6" borderId="1" xfId="0" applyFont="1" applyFill="1" applyBorder="1" applyAlignment="1" applyProtection="1">
      <alignment horizontal="center"/>
      <protection locked="0"/>
    </xf>
    <xf numFmtId="0" fontId="5" fillId="6" borderId="3" xfId="0" applyFont="1" applyFill="1" applyBorder="1" applyAlignment="1" applyProtection="1">
      <alignment horizont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4" fillId="9" borderId="1" xfId="0" applyFont="1" applyFill="1" applyBorder="1" applyAlignment="1" applyProtection="1">
      <alignment horizontal="center" vertical="center" wrapText="1"/>
      <protection locked="0"/>
    </xf>
    <xf numFmtId="0" fontId="4" fillId="9" borderId="2" xfId="0" applyFont="1" applyFill="1" applyBorder="1" applyAlignment="1" applyProtection="1">
      <alignment horizontal="center" vertical="center"/>
      <protection locked="0"/>
    </xf>
    <xf numFmtId="0" fontId="4" fillId="9" borderId="3" xfId="0" applyFont="1" applyFill="1" applyBorder="1" applyAlignment="1" applyProtection="1">
      <alignment horizontal="center" vertical="center"/>
      <protection locked="0"/>
    </xf>
    <xf numFmtId="0" fontId="3" fillId="11" borderId="14" xfId="0" applyFont="1" applyFill="1" applyBorder="1" applyAlignment="1" applyProtection="1">
      <alignment horizontal="center" vertical="center" wrapText="1"/>
      <protection locked="0"/>
    </xf>
    <xf numFmtId="0" fontId="3" fillId="11" borderId="4" xfId="0" applyFont="1" applyFill="1" applyBorder="1" applyAlignment="1" applyProtection="1">
      <alignment horizontal="center" vertical="center" wrapText="1"/>
      <protection locked="0"/>
    </xf>
    <xf numFmtId="0" fontId="3" fillId="11" borderId="17" xfId="0" applyFont="1" applyFill="1" applyBorder="1" applyAlignment="1" applyProtection="1">
      <alignment horizontal="center" vertical="center" wrapText="1"/>
      <protection locked="0"/>
    </xf>
    <xf numFmtId="44" fontId="5" fillId="4" borderId="1" xfId="0" applyNumberFormat="1" applyFont="1" applyFill="1" applyBorder="1" applyAlignment="1" applyProtection="1">
      <alignment horizontal="center"/>
      <protection locked="0"/>
    </xf>
    <xf numFmtId="44" fontId="5" fillId="4" borderId="3" xfId="0" applyNumberFormat="1"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7" fillId="3" borderId="1"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8EDD6.7A62A8E0"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19050</xdr:rowOff>
    </xdr:from>
    <xdr:to>
      <xdr:col>3</xdr:col>
      <xdr:colOff>245595</xdr:colOff>
      <xdr:row>9</xdr:row>
      <xdr:rowOff>47625</xdr:rowOff>
    </xdr:to>
    <xdr:pic>
      <xdr:nvPicPr>
        <xdr:cNvPr id="2" name="Picture 1" descr="University of Galway">
          <a:extLst>
            <a:ext uri="{FF2B5EF4-FFF2-40B4-BE49-F238E27FC236}">
              <a16:creationId xmlns:a16="http://schemas.microsoft.com/office/drawing/2014/main" id="{52C00EA4-197E-4158-B535-95C8E676309D}"/>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09600" y="666750"/>
          <a:ext cx="2522070" cy="1171575"/>
        </a:xfrm>
        <a:prstGeom prst="rect">
          <a:avLst/>
        </a:prstGeom>
        <a:noFill/>
        <a:ln>
          <a:noFill/>
        </a:ln>
      </xdr:spPr>
    </xdr:pic>
    <xdr:clientData/>
  </xdr:twoCellAnchor>
  <xdr:twoCellAnchor editAs="oneCell">
    <xdr:from>
      <xdr:col>7</xdr:col>
      <xdr:colOff>96631</xdr:colOff>
      <xdr:row>2</xdr:row>
      <xdr:rowOff>137262</xdr:rowOff>
    </xdr:from>
    <xdr:to>
      <xdr:col>10</xdr:col>
      <xdr:colOff>571260</xdr:colOff>
      <xdr:row>9</xdr:row>
      <xdr:rowOff>85726</xdr:rowOff>
    </xdr:to>
    <xdr:pic>
      <xdr:nvPicPr>
        <xdr:cNvPr id="3" name="Picture 2">
          <a:extLst>
            <a:ext uri="{FF2B5EF4-FFF2-40B4-BE49-F238E27FC236}">
              <a16:creationId xmlns:a16="http://schemas.microsoft.com/office/drawing/2014/main" id="{254308F4-3A94-4808-8F02-89D835AF5B01}"/>
            </a:ext>
          </a:extLst>
        </xdr:cNvPr>
        <xdr:cNvPicPr>
          <a:picLocks noChangeAspect="1"/>
        </xdr:cNvPicPr>
      </xdr:nvPicPr>
      <xdr:blipFill>
        <a:blip xmlns:r="http://schemas.openxmlformats.org/officeDocument/2006/relationships" r:embed="rId3"/>
        <a:stretch>
          <a:fillRect/>
        </a:stretch>
      </xdr:blipFill>
      <xdr:spPr>
        <a:xfrm>
          <a:off x="4363831" y="594462"/>
          <a:ext cx="2303429" cy="12819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3A1AB-48DB-4ED0-9F91-7CEA36342A92}">
  <dimension ref="A1:K31"/>
  <sheetViews>
    <sheetView tabSelected="1" workbookViewId="0">
      <selection activeCell="L18" sqref="L18"/>
    </sheetView>
  </sheetViews>
  <sheetFormatPr defaultRowHeight="15" x14ac:dyDescent="0.25"/>
  <cols>
    <col min="2" max="2" width="25" customWidth="1"/>
    <col min="11" max="11" width="19" customWidth="1"/>
  </cols>
  <sheetData>
    <row r="1" spans="1:11" ht="21" x14ac:dyDescent="0.35">
      <c r="A1" s="1" t="s">
        <v>43</v>
      </c>
    </row>
    <row r="11" spans="1:11" ht="15.75" thickBot="1" x14ac:dyDescent="0.3"/>
    <row r="12" spans="1:11" ht="36.75" customHeight="1" thickBot="1" x14ac:dyDescent="0.3">
      <c r="B12" s="74" t="s">
        <v>44</v>
      </c>
      <c r="C12" s="75"/>
      <c r="D12" s="75"/>
      <c r="E12" s="75"/>
      <c r="F12" s="75"/>
      <c r="G12" s="75"/>
      <c r="H12" s="75"/>
      <c r="I12" s="75"/>
      <c r="J12" s="75"/>
      <c r="K12" s="76"/>
    </row>
    <row r="13" spans="1:11" ht="35.1" customHeight="1" thickBot="1" x14ac:dyDescent="0.3">
      <c r="B13" s="3" t="s">
        <v>45</v>
      </c>
      <c r="C13" s="77" t="s">
        <v>64</v>
      </c>
      <c r="D13" s="78"/>
      <c r="E13" s="78"/>
      <c r="F13" s="78"/>
      <c r="G13" s="78"/>
      <c r="H13" s="78"/>
      <c r="I13" s="78"/>
      <c r="J13" s="78"/>
      <c r="K13" s="79"/>
    </row>
    <row r="14" spans="1:11" ht="35.1" customHeight="1" thickBot="1" x14ac:dyDescent="0.3">
      <c r="B14" s="3" t="s">
        <v>66</v>
      </c>
      <c r="C14" s="86" t="s">
        <v>67</v>
      </c>
      <c r="D14" s="87"/>
      <c r="E14" s="87"/>
      <c r="F14" s="87"/>
      <c r="G14" s="87"/>
      <c r="H14" s="87"/>
      <c r="I14" s="87"/>
      <c r="J14" s="87"/>
      <c r="K14" s="88"/>
    </row>
    <row r="15" spans="1:11" ht="35.1" customHeight="1" thickBot="1" x14ac:dyDescent="0.3">
      <c r="B15" s="3" t="s">
        <v>46</v>
      </c>
      <c r="C15" s="80" t="s">
        <v>65</v>
      </c>
      <c r="D15" s="81"/>
      <c r="E15" s="81"/>
      <c r="F15" s="81"/>
      <c r="G15" s="81"/>
      <c r="H15" s="81"/>
      <c r="I15" s="81"/>
      <c r="J15" s="81"/>
      <c r="K15" s="82"/>
    </row>
    <row r="17" spans="2:11" ht="15.75" thickBot="1" x14ac:dyDescent="0.3"/>
    <row r="18" spans="2:11" ht="35.1" customHeight="1" thickBot="1" x14ac:dyDescent="0.3">
      <c r="B18" s="2">
        <v>1</v>
      </c>
      <c r="C18" s="89" t="s">
        <v>47</v>
      </c>
      <c r="D18" s="90"/>
      <c r="E18" s="90"/>
      <c r="F18" s="90"/>
      <c r="G18" s="90"/>
      <c r="H18" s="90"/>
      <c r="I18" s="90"/>
      <c r="J18" s="90"/>
      <c r="K18" s="91"/>
    </row>
    <row r="19" spans="2:11" ht="35.1" customHeight="1" thickBot="1" x14ac:dyDescent="0.3">
      <c r="B19" s="2">
        <v>2</v>
      </c>
      <c r="C19" s="92" t="s">
        <v>48</v>
      </c>
      <c r="D19" s="93"/>
      <c r="E19" s="93"/>
      <c r="F19" s="93"/>
      <c r="G19" s="93"/>
      <c r="H19" s="93"/>
      <c r="I19" s="93"/>
      <c r="J19" s="93"/>
      <c r="K19" s="94"/>
    </row>
    <row r="20" spans="2:11" ht="35.1" customHeight="1" thickBot="1" x14ac:dyDescent="0.3">
      <c r="B20" s="2">
        <v>3</v>
      </c>
      <c r="C20" s="92" t="s">
        <v>49</v>
      </c>
      <c r="D20" s="93"/>
      <c r="E20" s="93"/>
      <c r="F20" s="93"/>
      <c r="G20" s="93"/>
      <c r="H20" s="93"/>
      <c r="I20" s="93"/>
      <c r="J20" s="93"/>
      <c r="K20" s="94"/>
    </row>
    <row r="21" spans="2:11" ht="63" customHeight="1" thickBot="1" x14ac:dyDescent="0.3">
      <c r="B21" s="2">
        <v>4</v>
      </c>
      <c r="C21" s="89" t="s">
        <v>50</v>
      </c>
      <c r="D21" s="90"/>
      <c r="E21" s="90"/>
      <c r="F21" s="90"/>
      <c r="G21" s="90"/>
      <c r="H21" s="90"/>
      <c r="I21" s="90"/>
      <c r="J21" s="90"/>
      <c r="K21" s="91"/>
    </row>
    <row r="23" spans="2:11" ht="15.75" thickBot="1" x14ac:dyDescent="0.3"/>
    <row r="24" spans="2:11" ht="30" customHeight="1" thickBot="1" x14ac:dyDescent="0.3">
      <c r="B24" s="4" t="s">
        <v>51</v>
      </c>
      <c r="C24" s="95"/>
      <c r="D24" s="96"/>
      <c r="E24" s="96"/>
      <c r="F24" s="96"/>
      <c r="G24" s="96"/>
      <c r="H24" s="96"/>
      <c r="I24" s="96"/>
      <c r="J24" s="96"/>
      <c r="K24" s="97"/>
    </row>
    <row r="25" spans="2:11" ht="30" customHeight="1" thickBot="1" x14ac:dyDescent="0.3">
      <c r="B25" s="5" t="s">
        <v>52</v>
      </c>
      <c r="C25" s="95"/>
      <c r="D25" s="96"/>
      <c r="E25" s="96"/>
      <c r="F25" s="96"/>
      <c r="G25" s="96"/>
      <c r="H25" s="96"/>
      <c r="I25" s="96"/>
      <c r="J25" s="96"/>
      <c r="K25" s="97"/>
    </row>
    <row r="26" spans="2:11" ht="30" customHeight="1" thickBot="1" x14ac:dyDescent="0.3">
      <c r="B26" s="6" t="s">
        <v>53</v>
      </c>
      <c r="C26" s="95"/>
      <c r="D26" s="96"/>
      <c r="E26" s="96"/>
      <c r="F26" s="96"/>
      <c r="G26" s="96"/>
      <c r="H26" s="96"/>
      <c r="I26" s="96"/>
      <c r="J26" s="96"/>
      <c r="K26" s="97"/>
    </row>
    <row r="27" spans="2:11" ht="30" customHeight="1" thickBot="1" x14ac:dyDescent="0.3">
      <c r="B27" s="7" t="s">
        <v>54</v>
      </c>
      <c r="C27" s="98"/>
      <c r="D27" s="99"/>
      <c r="E27" s="99"/>
      <c r="F27" s="99"/>
      <c r="G27" s="99"/>
      <c r="H27" s="99"/>
      <c r="I27" s="99"/>
      <c r="J27" s="99"/>
      <c r="K27" s="100"/>
    </row>
    <row r="28" spans="2:11" ht="30" customHeight="1" thickBot="1" x14ac:dyDescent="0.3">
      <c r="B28" s="7" t="s">
        <v>55</v>
      </c>
      <c r="C28" s="83"/>
      <c r="D28" s="84"/>
      <c r="E28" s="84"/>
      <c r="F28" s="84"/>
      <c r="G28" s="84"/>
      <c r="H28" s="84"/>
      <c r="I28" s="84"/>
      <c r="J28" s="84"/>
      <c r="K28" s="85"/>
    </row>
    <row r="29" spans="2:11" ht="30" customHeight="1" thickBot="1" x14ac:dyDescent="0.3">
      <c r="B29" s="7" t="s">
        <v>56</v>
      </c>
      <c r="C29" s="83"/>
      <c r="D29" s="84"/>
      <c r="E29" s="84"/>
      <c r="F29" s="84"/>
      <c r="G29" s="84"/>
      <c r="H29" s="84"/>
      <c r="I29" s="84"/>
      <c r="J29" s="84"/>
      <c r="K29" s="85"/>
    </row>
    <row r="30" spans="2:11" ht="30" customHeight="1" thickBot="1" x14ac:dyDescent="0.3">
      <c r="B30" s="7" t="s">
        <v>57</v>
      </c>
      <c r="C30" s="83"/>
      <c r="D30" s="84"/>
      <c r="E30" s="84"/>
      <c r="F30" s="84"/>
      <c r="G30" s="84"/>
      <c r="H30" s="84"/>
      <c r="I30" s="84"/>
      <c r="J30" s="84"/>
      <c r="K30" s="85"/>
    </row>
    <row r="31" spans="2:11" ht="30" customHeight="1" thickBot="1" x14ac:dyDescent="0.3">
      <c r="B31" s="8" t="s">
        <v>58</v>
      </c>
      <c r="C31" s="83"/>
      <c r="D31" s="84"/>
      <c r="E31" s="84"/>
      <c r="F31" s="84"/>
      <c r="G31" s="84"/>
      <c r="H31" s="84"/>
      <c r="I31" s="84"/>
      <c r="J31" s="84"/>
      <c r="K31" s="85"/>
    </row>
  </sheetData>
  <mergeCells count="16">
    <mergeCell ref="C30:K30"/>
    <mergeCell ref="C31:K31"/>
    <mergeCell ref="C18:K18"/>
    <mergeCell ref="C19:K19"/>
    <mergeCell ref="C20:K20"/>
    <mergeCell ref="C21:K21"/>
    <mergeCell ref="C24:K24"/>
    <mergeCell ref="C25:K25"/>
    <mergeCell ref="C26:K26"/>
    <mergeCell ref="C27:K27"/>
    <mergeCell ref="C28:K28"/>
    <mergeCell ref="B12:K12"/>
    <mergeCell ref="C13:K13"/>
    <mergeCell ref="C15:K15"/>
    <mergeCell ref="C29:K29"/>
    <mergeCell ref="C14:K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workbookViewId="0">
      <selection activeCell="B5" sqref="B5:K5"/>
    </sheetView>
  </sheetViews>
  <sheetFormatPr defaultRowHeight="15" x14ac:dyDescent="0.25"/>
  <cols>
    <col min="1" max="1" width="9.140625" style="9"/>
    <col min="2" max="2" width="44.42578125" style="9" customWidth="1"/>
    <col min="3" max="3" width="19.7109375" style="9" customWidth="1"/>
    <col min="4" max="4" width="13.7109375" style="9" customWidth="1"/>
    <col min="5" max="8" width="11.28515625" style="9" customWidth="1"/>
    <col min="9" max="9" width="23.28515625" style="9" customWidth="1"/>
    <col min="10" max="10" width="41.28515625" style="9" customWidth="1"/>
    <col min="11" max="11" width="48.7109375" style="9" customWidth="1"/>
    <col min="12" max="16384" width="9.140625" style="9"/>
  </cols>
  <sheetData>
    <row r="1" spans="2:11" ht="26.25" customHeight="1" thickBot="1" x14ac:dyDescent="0.3"/>
    <row r="2" spans="2:11" ht="50.1" customHeight="1" thickBot="1" x14ac:dyDescent="0.3">
      <c r="B2" s="124" t="str">
        <f>Instructions!C13</f>
        <v xml:space="preserve">BE3879F - Request for Tenders for a Single Supplier Framework Agreement for the Provision of Pest Control and Related Services for the University of Galway </v>
      </c>
      <c r="C2" s="125"/>
      <c r="D2" s="125"/>
      <c r="E2" s="125"/>
      <c r="F2" s="125"/>
      <c r="G2" s="125"/>
      <c r="H2" s="125"/>
      <c r="I2" s="125"/>
      <c r="J2" s="125"/>
      <c r="K2" s="126"/>
    </row>
    <row r="3" spans="2:11" ht="50.1" customHeight="1" thickBot="1" x14ac:dyDescent="0.3">
      <c r="B3" s="127" t="s">
        <v>59</v>
      </c>
      <c r="C3" s="128"/>
      <c r="D3" s="128"/>
      <c r="E3" s="128"/>
      <c r="F3" s="128"/>
      <c r="G3" s="128"/>
      <c r="H3" s="128"/>
      <c r="I3" s="128"/>
      <c r="J3" s="128"/>
      <c r="K3" s="129"/>
    </row>
    <row r="4" spans="2:11" ht="50.1" customHeight="1" thickBot="1" x14ac:dyDescent="0.3">
      <c r="B4" s="127" t="s">
        <v>60</v>
      </c>
      <c r="C4" s="128"/>
      <c r="D4" s="128"/>
      <c r="E4" s="128"/>
      <c r="F4" s="128"/>
      <c r="G4" s="128"/>
      <c r="H4" s="128"/>
      <c r="I4" s="128"/>
      <c r="J4" s="128"/>
      <c r="K4" s="129"/>
    </row>
    <row r="5" spans="2:11" ht="140.25" customHeight="1" thickBot="1" x14ac:dyDescent="0.3">
      <c r="B5" s="130" t="s">
        <v>68</v>
      </c>
      <c r="C5" s="131"/>
      <c r="D5" s="131"/>
      <c r="E5" s="131"/>
      <c r="F5" s="131"/>
      <c r="G5" s="131"/>
      <c r="H5" s="131"/>
      <c r="I5" s="131"/>
      <c r="J5" s="131"/>
      <c r="K5" s="132"/>
    </row>
    <row r="6" spans="2:11" ht="50.1" customHeight="1" thickBot="1" x14ac:dyDescent="0.3"/>
    <row r="7" spans="2:11" ht="39.950000000000003" customHeight="1" thickBot="1" x14ac:dyDescent="0.3">
      <c r="B7" s="110" t="s">
        <v>9</v>
      </c>
      <c r="C7" s="111"/>
      <c r="D7" s="111"/>
      <c r="E7" s="111"/>
      <c r="F7" s="111"/>
      <c r="G7" s="111"/>
      <c r="H7" s="111"/>
      <c r="I7" s="111"/>
      <c r="J7" s="111"/>
      <c r="K7" s="112"/>
    </row>
    <row r="8" spans="2:11" ht="94.5" thickBot="1" x14ac:dyDescent="0.3">
      <c r="B8" s="10" t="s">
        <v>10</v>
      </c>
      <c r="C8" s="11" t="s">
        <v>13</v>
      </c>
      <c r="D8" s="12" t="s">
        <v>0</v>
      </c>
      <c r="E8" s="12" t="s">
        <v>1</v>
      </c>
      <c r="F8" s="12" t="s">
        <v>2</v>
      </c>
      <c r="G8" s="12" t="s">
        <v>3</v>
      </c>
      <c r="H8" s="12" t="s">
        <v>4</v>
      </c>
      <c r="I8" s="12" t="s">
        <v>12</v>
      </c>
      <c r="J8" s="11" t="s">
        <v>22</v>
      </c>
      <c r="K8" s="11" t="s">
        <v>38</v>
      </c>
    </row>
    <row r="9" spans="2:11" ht="72.75" customHeight="1" x14ac:dyDescent="0.25">
      <c r="B9" s="13" t="s">
        <v>11</v>
      </c>
      <c r="C9" s="14">
        <v>0</v>
      </c>
      <c r="D9" s="54">
        <v>12</v>
      </c>
      <c r="E9" s="55">
        <f>C9*D9</f>
        <v>0</v>
      </c>
      <c r="F9" s="55">
        <f>C9*D9</f>
        <v>0</v>
      </c>
      <c r="G9" s="55">
        <f>C9*D9</f>
        <v>0</v>
      </c>
      <c r="H9" s="55">
        <f>C9*D9</f>
        <v>0</v>
      </c>
      <c r="I9" s="56">
        <f>SUM(E9:H9)</f>
        <v>0</v>
      </c>
      <c r="J9" s="133" t="s">
        <v>40</v>
      </c>
      <c r="K9" s="15"/>
    </row>
    <row r="10" spans="2:11" ht="60" customHeight="1" x14ac:dyDescent="0.25">
      <c r="B10" s="16" t="s">
        <v>5</v>
      </c>
      <c r="C10" s="17">
        <v>0</v>
      </c>
      <c r="D10" s="57">
        <v>8</v>
      </c>
      <c r="E10" s="58">
        <f>C10*D10</f>
        <v>0</v>
      </c>
      <c r="F10" s="58">
        <f>C10*D10</f>
        <v>0</v>
      </c>
      <c r="G10" s="58">
        <f>C10*D10</f>
        <v>0</v>
      </c>
      <c r="H10" s="58">
        <f>C10*D10</f>
        <v>0</v>
      </c>
      <c r="I10" s="59">
        <f>SUM(E10:H10)</f>
        <v>0</v>
      </c>
      <c r="J10" s="134"/>
      <c r="K10" s="18"/>
    </row>
    <row r="11" spans="2:11" ht="60" customHeight="1" x14ac:dyDescent="0.25">
      <c r="B11" s="16" t="s">
        <v>8</v>
      </c>
      <c r="C11" s="17">
        <v>0</v>
      </c>
      <c r="D11" s="57">
        <v>8</v>
      </c>
      <c r="E11" s="58">
        <f>C11*D11</f>
        <v>0</v>
      </c>
      <c r="F11" s="58">
        <f>C11*D11</f>
        <v>0</v>
      </c>
      <c r="G11" s="58">
        <f>C11*D11</f>
        <v>0</v>
      </c>
      <c r="H11" s="58">
        <f>C11*D11</f>
        <v>0</v>
      </c>
      <c r="I11" s="59">
        <f>SUM(E11:H11)</f>
        <v>0</v>
      </c>
      <c r="J11" s="134"/>
      <c r="K11" s="18"/>
    </row>
    <row r="12" spans="2:11" ht="60" customHeight="1" x14ac:dyDescent="0.25">
      <c r="B12" s="16" t="s">
        <v>6</v>
      </c>
      <c r="C12" s="17">
        <v>0</v>
      </c>
      <c r="D12" s="57">
        <v>8</v>
      </c>
      <c r="E12" s="58">
        <f>C12*D12</f>
        <v>0</v>
      </c>
      <c r="F12" s="58">
        <f>C12*D12</f>
        <v>0</v>
      </c>
      <c r="G12" s="58">
        <f>C12*D12</f>
        <v>0</v>
      </c>
      <c r="H12" s="58">
        <f>C12*D12</f>
        <v>0</v>
      </c>
      <c r="I12" s="59">
        <f>SUM(E12:H12)</f>
        <v>0</v>
      </c>
      <c r="J12" s="134"/>
      <c r="K12" s="18"/>
    </row>
    <row r="13" spans="2:11" ht="60" customHeight="1" thickBot="1" x14ac:dyDescent="0.3">
      <c r="B13" s="19" t="s">
        <v>7</v>
      </c>
      <c r="C13" s="20">
        <v>0</v>
      </c>
      <c r="D13" s="60">
        <v>8</v>
      </c>
      <c r="E13" s="61">
        <f>C13*D13</f>
        <v>0</v>
      </c>
      <c r="F13" s="61">
        <f>C13*D13</f>
        <v>0</v>
      </c>
      <c r="G13" s="61">
        <f>C13*D13</f>
        <v>0</v>
      </c>
      <c r="H13" s="61">
        <f>C13*D13</f>
        <v>0</v>
      </c>
      <c r="I13" s="62">
        <f>SUM(E13:H13)</f>
        <v>0</v>
      </c>
      <c r="J13" s="135"/>
      <c r="K13" s="21"/>
    </row>
    <row r="14" spans="2:11" ht="50.1" customHeight="1" thickBot="1" x14ac:dyDescent="0.3">
      <c r="B14" s="119" t="s">
        <v>14</v>
      </c>
      <c r="C14" s="120"/>
      <c r="D14" s="120"/>
      <c r="E14" s="120"/>
      <c r="F14" s="120"/>
      <c r="G14" s="120"/>
      <c r="H14" s="121"/>
      <c r="I14" s="63">
        <f>SUM(I9:I13)</f>
        <v>0</v>
      </c>
      <c r="J14" s="136"/>
      <c r="K14" s="137"/>
    </row>
    <row r="15" spans="2:11" ht="16.5" thickBot="1" x14ac:dyDescent="0.3">
      <c r="B15" s="22"/>
      <c r="C15" s="22"/>
      <c r="D15" s="22"/>
      <c r="E15" s="22"/>
      <c r="F15" s="22"/>
      <c r="G15" s="22"/>
      <c r="H15" s="22"/>
      <c r="I15" s="22"/>
      <c r="J15" s="22"/>
      <c r="K15" s="22"/>
    </row>
    <row r="16" spans="2:11" ht="39.950000000000003" customHeight="1" thickBot="1" x14ac:dyDescent="0.3">
      <c r="B16" s="104" t="s">
        <v>15</v>
      </c>
      <c r="C16" s="105"/>
      <c r="D16" s="105"/>
      <c r="E16" s="105"/>
      <c r="F16" s="105"/>
      <c r="G16" s="105"/>
      <c r="H16" s="105"/>
      <c r="I16" s="105"/>
      <c r="J16" s="105"/>
      <c r="K16" s="106"/>
    </row>
    <row r="17" spans="2:11" ht="57" thickBot="1" x14ac:dyDescent="0.3">
      <c r="B17" s="10" t="s">
        <v>10</v>
      </c>
      <c r="C17" s="11" t="s">
        <v>16</v>
      </c>
      <c r="D17" s="11" t="s">
        <v>17</v>
      </c>
      <c r="E17" s="11" t="s">
        <v>1</v>
      </c>
      <c r="F17" s="11" t="s">
        <v>2</v>
      </c>
      <c r="G17" s="11" t="s">
        <v>3</v>
      </c>
      <c r="H17" s="11" t="s">
        <v>4</v>
      </c>
      <c r="I17" s="11" t="s">
        <v>12</v>
      </c>
      <c r="J17" s="11" t="s">
        <v>22</v>
      </c>
      <c r="K17" s="11" t="s">
        <v>38</v>
      </c>
    </row>
    <row r="18" spans="2:11" s="26" customFormat="1" ht="50.1" customHeight="1" x14ac:dyDescent="0.25">
      <c r="B18" s="23" t="s">
        <v>18</v>
      </c>
      <c r="C18" s="24">
        <v>0</v>
      </c>
      <c r="D18" s="54">
        <v>50</v>
      </c>
      <c r="E18" s="64">
        <f>C18*D18</f>
        <v>0</v>
      </c>
      <c r="F18" s="64">
        <f>C18*D18</f>
        <v>0</v>
      </c>
      <c r="G18" s="64">
        <f>C18*D18</f>
        <v>0</v>
      </c>
      <c r="H18" s="64">
        <f>C18*D18</f>
        <v>0</v>
      </c>
      <c r="I18" s="56">
        <f>SUM(E18:H18)</f>
        <v>0</v>
      </c>
      <c r="J18" s="116" t="s">
        <v>41</v>
      </c>
      <c r="K18" s="25"/>
    </row>
    <row r="19" spans="2:11" s="26" customFormat="1" ht="50.1" customHeight="1" x14ac:dyDescent="0.25">
      <c r="B19" s="27" t="s">
        <v>19</v>
      </c>
      <c r="C19" s="28">
        <v>0</v>
      </c>
      <c r="D19" s="57">
        <v>40</v>
      </c>
      <c r="E19" s="65">
        <f>C19*D19</f>
        <v>0</v>
      </c>
      <c r="F19" s="65">
        <f>C19*D19</f>
        <v>0</v>
      </c>
      <c r="G19" s="65">
        <f>C19*D19</f>
        <v>0</v>
      </c>
      <c r="H19" s="65">
        <f>C19*D19</f>
        <v>0</v>
      </c>
      <c r="I19" s="59">
        <f>SUM(E19:H19)</f>
        <v>0</v>
      </c>
      <c r="J19" s="117"/>
      <c r="K19" s="29"/>
    </row>
    <row r="20" spans="2:11" s="26" customFormat="1" ht="50.1" customHeight="1" x14ac:dyDescent="0.25">
      <c r="B20" s="30" t="s">
        <v>20</v>
      </c>
      <c r="C20" s="28">
        <v>0</v>
      </c>
      <c r="D20" s="57">
        <v>20</v>
      </c>
      <c r="E20" s="65">
        <f>C20*D20</f>
        <v>0</v>
      </c>
      <c r="F20" s="65">
        <f>C20*D20</f>
        <v>0</v>
      </c>
      <c r="G20" s="65">
        <f>C20*D20</f>
        <v>0</v>
      </c>
      <c r="H20" s="65">
        <f>C20*D20</f>
        <v>0</v>
      </c>
      <c r="I20" s="59">
        <f>SUM(E20:H20)</f>
        <v>0</v>
      </c>
      <c r="J20" s="117"/>
      <c r="K20" s="29"/>
    </row>
    <row r="21" spans="2:11" s="26" customFormat="1" ht="50.1" customHeight="1" thickBot="1" x14ac:dyDescent="0.3">
      <c r="B21" s="31" t="s">
        <v>21</v>
      </c>
      <c r="C21" s="32">
        <v>0</v>
      </c>
      <c r="D21" s="60">
        <v>10</v>
      </c>
      <c r="E21" s="66">
        <f>C21*D21</f>
        <v>0</v>
      </c>
      <c r="F21" s="66">
        <f>C21*D21</f>
        <v>0</v>
      </c>
      <c r="G21" s="66">
        <f>C21*D21</f>
        <v>0</v>
      </c>
      <c r="H21" s="66">
        <f>C21*D21</f>
        <v>0</v>
      </c>
      <c r="I21" s="62">
        <f>SUM(E21:H21)</f>
        <v>0</v>
      </c>
      <c r="J21" s="118"/>
      <c r="K21" s="33"/>
    </row>
    <row r="22" spans="2:11" ht="50.1" customHeight="1" thickBot="1" x14ac:dyDescent="0.3">
      <c r="B22" s="119" t="s">
        <v>23</v>
      </c>
      <c r="C22" s="120"/>
      <c r="D22" s="120"/>
      <c r="E22" s="120"/>
      <c r="F22" s="120"/>
      <c r="G22" s="120"/>
      <c r="H22" s="121"/>
      <c r="I22" s="63">
        <f>SUM(I18:I21)</f>
        <v>0</v>
      </c>
      <c r="J22" s="136"/>
      <c r="K22" s="137"/>
    </row>
    <row r="23" spans="2:11" ht="16.5" thickBot="1" x14ac:dyDescent="0.3">
      <c r="B23" s="22"/>
      <c r="C23" s="22"/>
      <c r="D23" s="22"/>
      <c r="E23" s="22"/>
      <c r="F23" s="22"/>
      <c r="G23" s="22"/>
      <c r="H23" s="22"/>
      <c r="I23" s="22"/>
      <c r="J23" s="22"/>
      <c r="K23" s="22"/>
    </row>
    <row r="24" spans="2:11" s="34" customFormat="1" ht="39.950000000000003" customHeight="1" thickBot="1" x14ac:dyDescent="0.3">
      <c r="B24" s="110" t="s">
        <v>24</v>
      </c>
      <c r="C24" s="111"/>
      <c r="D24" s="111"/>
      <c r="E24" s="111"/>
      <c r="F24" s="111"/>
      <c r="G24" s="111"/>
      <c r="H24" s="111"/>
      <c r="I24" s="111"/>
      <c r="J24" s="111"/>
      <c r="K24" s="112"/>
    </row>
    <row r="25" spans="2:11" ht="50.1" customHeight="1" thickBot="1" x14ac:dyDescent="0.3">
      <c r="B25" s="35" t="s">
        <v>25</v>
      </c>
      <c r="C25" s="36" t="s">
        <v>33</v>
      </c>
      <c r="D25" s="37" t="s">
        <v>26</v>
      </c>
      <c r="E25" s="37" t="s">
        <v>1</v>
      </c>
      <c r="F25" s="37" t="s">
        <v>2</v>
      </c>
      <c r="G25" s="37" t="s">
        <v>3</v>
      </c>
      <c r="H25" s="37" t="s">
        <v>4</v>
      </c>
      <c r="I25" s="37" t="s">
        <v>12</v>
      </c>
      <c r="J25" s="36" t="s">
        <v>22</v>
      </c>
      <c r="K25" s="36" t="s">
        <v>38</v>
      </c>
    </row>
    <row r="26" spans="2:11" ht="50.1" customHeight="1" x14ac:dyDescent="0.25">
      <c r="B26" s="38" t="s">
        <v>27</v>
      </c>
      <c r="C26" s="39">
        <v>0</v>
      </c>
      <c r="D26" s="67">
        <v>10</v>
      </c>
      <c r="E26" s="68">
        <f>C26*D26</f>
        <v>0</v>
      </c>
      <c r="F26" s="68">
        <f>C26*D26</f>
        <v>0</v>
      </c>
      <c r="G26" s="68">
        <f>C26*D26</f>
        <v>0</v>
      </c>
      <c r="H26" s="68">
        <f>C26*D26</f>
        <v>0</v>
      </c>
      <c r="I26" s="69">
        <f>SUM(E26:H26)</f>
        <v>0</v>
      </c>
      <c r="J26" s="117" t="s">
        <v>31</v>
      </c>
      <c r="K26" s="40"/>
    </row>
    <row r="27" spans="2:11" ht="50.1" customHeight="1" x14ac:dyDescent="0.25">
      <c r="B27" s="41" t="s">
        <v>28</v>
      </c>
      <c r="C27" s="28">
        <v>0</v>
      </c>
      <c r="D27" s="57">
        <v>5</v>
      </c>
      <c r="E27" s="58">
        <f>C27*D27</f>
        <v>0</v>
      </c>
      <c r="F27" s="58">
        <f>C27*D27</f>
        <v>0</v>
      </c>
      <c r="G27" s="58">
        <f>C27*D27</f>
        <v>0</v>
      </c>
      <c r="H27" s="58">
        <f>C27*D27</f>
        <v>0</v>
      </c>
      <c r="I27" s="59">
        <f>SUM(E27:H27)</f>
        <v>0</v>
      </c>
      <c r="J27" s="117"/>
      <c r="K27" s="42"/>
    </row>
    <row r="28" spans="2:11" ht="50.1" customHeight="1" x14ac:dyDescent="0.25">
      <c r="B28" s="41" t="s">
        <v>29</v>
      </c>
      <c r="C28" s="28">
        <v>0</v>
      </c>
      <c r="D28" s="57">
        <v>1</v>
      </c>
      <c r="E28" s="58">
        <f>C28*D28</f>
        <v>0</v>
      </c>
      <c r="F28" s="58">
        <f>C28*D28</f>
        <v>0</v>
      </c>
      <c r="G28" s="58">
        <f>C28*D28</f>
        <v>0</v>
      </c>
      <c r="H28" s="58">
        <f>C28*D28</f>
        <v>0</v>
      </c>
      <c r="I28" s="59">
        <f>SUM(E28:H28)</f>
        <v>0</v>
      </c>
      <c r="J28" s="117"/>
      <c r="K28" s="42"/>
    </row>
    <row r="29" spans="2:11" ht="50.1" customHeight="1" thickBot="1" x14ac:dyDescent="0.3">
      <c r="B29" s="43" t="s">
        <v>30</v>
      </c>
      <c r="C29" s="44">
        <v>0</v>
      </c>
      <c r="D29" s="70">
        <v>1</v>
      </c>
      <c r="E29" s="71">
        <f>C29*D29</f>
        <v>0</v>
      </c>
      <c r="F29" s="71">
        <f>C29*D29</f>
        <v>0</v>
      </c>
      <c r="G29" s="71">
        <f>C29*D29</f>
        <v>0</v>
      </c>
      <c r="H29" s="71">
        <f>C29*D29</f>
        <v>0</v>
      </c>
      <c r="I29" s="72">
        <f>SUM(E29:H29)</f>
        <v>0</v>
      </c>
      <c r="J29" s="118"/>
      <c r="K29" s="45"/>
    </row>
    <row r="30" spans="2:11" ht="50.1" customHeight="1" thickBot="1" x14ac:dyDescent="0.3">
      <c r="B30" s="119" t="s">
        <v>32</v>
      </c>
      <c r="C30" s="120"/>
      <c r="D30" s="120"/>
      <c r="E30" s="120"/>
      <c r="F30" s="120"/>
      <c r="G30" s="120"/>
      <c r="H30" s="121"/>
      <c r="I30" s="63">
        <f>SUM(I26:I29)</f>
        <v>0</v>
      </c>
      <c r="J30" s="136"/>
      <c r="K30" s="137"/>
    </row>
    <row r="31" spans="2:11" ht="16.5" thickBot="1" x14ac:dyDescent="0.3">
      <c r="B31" s="22"/>
      <c r="C31" s="22"/>
      <c r="D31" s="22"/>
      <c r="E31" s="22"/>
      <c r="F31" s="22"/>
      <c r="G31" s="22"/>
      <c r="H31" s="22"/>
      <c r="I31" s="22"/>
      <c r="J31" s="22"/>
      <c r="K31" s="22"/>
    </row>
    <row r="32" spans="2:11" ht="63.75" customHeight="1" thickBot="1" x14ac:dyDescent="0.3">
      <c r="B32" s="113" t="s">
        <v>39</v>
      </c>
      <c r="C32" s="114"/>
      <c r="D32" s="114"/>
      <c r="E32" s="114"/>
      <c r="F32" s="114"/>
      <c r="G32" s="114"/>
      <c r="H32" s="115"/>
      <c r="I32" s="73">
        <f>I14+I22+I30</f>
        <v>0</v>
      </c>
      <c r="J32" s="122"/>
      <c r="K32" s="123"/>
    </row>
    <row r="33" spans="2:11" ht="34.5" customHeight="1" thickBot="1" x14ac:dyDescent="0.3">
      <c r="B33" s="22"/>
      <c r="C33" s="22"/>
      <c r="D33" s="22"/>
      <c r="E33" s="22"/>
      <c r="F33" s="22"/>
      <c r="G33" s="22"/>
      <c r="H33" s="22"/>
      <c r="I33" s="22"/>
      <c r="J33" s="22"/>
      <c r="K33" s="22"/>
    </row>
    <row r="34" spans="2:11" ht="46.5" customHeight="1" thickBot="1" x14ac:dyDescent="0.3">
      <c r="B34" s="107" t="s">
        <v>63</v>
      </c>
      <c r="C34" s="108"/>
      <c r="D34" s="108"/>
      <c r="E34" s="108"/>
      <c r="F34" s="108"/>
      <c r="G34" s="108"/>
      <c r="H34" s="108"/>
      <c r="I34" s="108"/>
      <c r="J34" s="108"/>
      <c r="K34" s="109"/>
    </row>
    <row r="35" spans="2:11" ht="50.1" customHeight="1" thickBot="1" x14ac:dyDescent="0.3">
      <c r="B35" s="10" t="s">
        <v>25</v>
      </c>
      <c r="C35" s="11" t="s">
        <v>34</v>
      </c>
      <c r="D35" s="12" t="s">
        <v>35</v>
      </c>
      <c r="E35" s="12" t="s">
        <v>1</v>
      </c>
      <c r="F35" s="12" t="s">
        <v>2</v>
      </c>
      <c r="G35" s="12" t="s">
        <v>3</v>
      </c>
      <c r="H35" s="12" t="s">
        <v>4</v>
      </c>
      <c r="I35" s="12" t="s">
        <v>12</v>
      </c>
      <c r="J35" s="11" t="s">
        <v>22</v>
      </c>
      <c r="K35" s="11" t="s">
        <v>38</v>
      </c>
    </row>
    <row r="36" spans="2:11" ht="54.95" customHeight="1" x14ac:dyDescent="0.25">
      <c r="B36" s="13" t="s">
        <v>61</v>
      </c>
      <c r="C36" s="46">
        <v>0</v>
      </c>
      <c r="D36" s="54">
        <v>1</v>
      </c>
      <c r="E36" s="64">
        <f>C36*D36</f>
        <v>0</v>
      </c>
      <c r="F36" s="64">
        <f>C36*D36</f>
        <v>0</v>
      </c>
      <c r="G36" s="64">
        <f>C36*D36</f>
        <v>0</v>
      </c>
      <c r="H36" s="64">
        <f>C36*D36</f>
        <v>0</v>
      </c>
      <c r="I36" s="56">
        <f>SUM(E36:H36)</f>
        <v>0</v>
      </c>
      <c r="J36" s="101" t="s">
        <v>42</v>
      </c>
      <c r="K36" s="15"/>
    </row>
    <row r="37" spans="2:11" ht="66" customHeight="1" x14ac:dyDescent="0.25">
      <c r="B37" s="16" t="s">
        <v>62</v>
      </c>
      <c r="C37" s="47">
        <v>0</v>
      </c>
      <c r="D37" s="57">
        <v>1</v>
      </c>
      <c r="E37" s="65">
        <f>C37*D37</f>
        <v>0</v>
      </c>
      <c r="F37" s="65">
        <f>C37*D37</f>
        <v>0</v>
      </c>
      <c r="G37" s="65">
        <f>C37*D37</f>
        <v>0</v>
      </c>
      <c r="H37" s="65">
        <f>C37*D37</f>
        <v>0</v>
      </c>
      <c r="I37" s="59">
        <f>SUM(E37:H37)</f>
        <v>0</v>
      </c>
      <c r="J37" s="102"/>
      <c r="K37" s="18"/>
    </row>
    <row r="38" spans="2:11" ht="54.95" customHeight="1" x14ac:dyDescent="0.25">
      <c r="B38" s="16" t="s">
        <v>36</v>
      </c>
      <c r="C38" s="47">
        <v>0</v>
      </c>
      <c r="D38" s="57">
        <v>1</v>
      </c>
      <c r="E38" s="65">
        <f>C38*D38</f>
        <v>0</v>
      </c>
      <c r="F38" s="65">
        <f>C38*D38</f>
        <v>0</v>
      </c>
      <c r="G38" s="65">
        <f>C38*D38</f>
        <v>0</v>
      </c>
      <c r="H38" s="65">
        <f>C38*D38</f>
        <v>0</v>
      </c>
      <c r="I38" s="59">
        <f>SUM(E38:H38)</f>
        <v>0</v>
      </c>
      <c r="J38" s="102"/>
      <c r="K38" s="18"/>
    </row>
    <row r="39" spans="2:11" ht="54.95" customHeight="1" thickBot="1" x14ac:dyDescent="0.3">
      <c r="B39" s="19" t="s">
        <v>37</v>
      </c>
      <c r="C39" s="48">
        <v>0</v>
      </c>
      <c r="D39" s="60">
        <v>1</v>
      </c>
      <c r="E39" s="66">
        <f>C39*D39</f>
        <v>0</v>
      </c>
      <c r="F39" s="66">
        <f>C39*D39</f>
        <v>0</v>
      </c>
      <c r="G39" s="66">
        <f>C39*D39</f>
        <v>0</v>
      </c>
      <c r="H39" s="66">
        <f>C39*D39</f>
        <v>0</v>
      </c>
      <c r="I39" s="62">
        <f>SUM(E39:H39)</f>
        <v>0</v>
      </c>
      <c r="J39" s="103"/>
      <c r="K39" s="21"/>
    </row>
    <row r="40" spans="2:11" ht="21.75" customHeight="1" x14ac:dyDescent="0.25"/>
    <row r="41" spans="2:11" ht="27.75" customHeight="1" thickBot="1" x14ac:dyDescent="0.3"/>
    <row r="42" spans="2:11" ht="30" customHeight="1" thickBot="1" x14ac:dyDescent="0.3">
      <c r="B42" s="49" t="s">
        <v>51</v>
      </c>
      <c r="C42" s="141"/>
      <c r="D42" s="142"/>
      <c r="E42" s="142"/>
      <c r="F42" s="142"/>
      <c r="G42" s="142"/>
      <c r="H42" s="142"/>
      <c r="I42" s="142"/>
      <c r="J42" s="142"/>
      <c r="K42" s="143"/>
    </row>
    <row r="43" spans="2:11" ht="30" customHeight="1" thickBot="1" x14ac:dyDescent="0.3">
      <c r="B43" s="50" t="s">
        <v>52</v>
      </c>
      <c r="C43" s="141"/>
      <c r="D43" s="142"/>
      <c r="E43" s="142"/>
      <c r="F43" s="142"/>
      <c r="G43" s="142"/>
      <c r="H43" s="142"/>
      <c r="I43" s="142"/>
      <c r="J43" s="142"/>
      <c r="K43" s="143"/>
    </row>
    <row r="44" spans="2:11" ht="30" customHeight="1" thickBot="1" x14ac:dyDescent="0.3">
      <c r="B44" s="51" t="s">
        <v>53</v>
      </c>
      <c r="C44" s="141"/>
      <c r="D44" s="142"/>
      <c r="E44" s="142"/>
      <c r="F44" s="142"/>
      <c r="G44" s="142"/>
      <c r="H44" s="142"/>
      <c r="I44" s="142"/>
      <c r="J44" s="142"/>
      <c r="K44" s="143"/>
    </row>
    <row r="45" spans="2:11" ht="30" customHeight="1" thickBot="1" x14ac:dyDescent="0.3">
      <c r="B45" s="52" t="s">
        <v>54</v>
      </c>
      <c r="C45" s="144"/>
      <c r="D45" s="145"/>
      <c r="E45" s="145"/>
      <c r="F45" s="145"/>
      <c r="G45" s="145"/>
      <c r="H45" s="145"/>
      <c r="I45" s="145"/>
      <c r="J45" s="145"/>
      <c r="K45" s="146"/>
    </row>
    <row r="46" spans="2:11" ht="30" customHeight="1" thickBot="1" x14ac:dyDescent="0.3">
      <c r="B46" s="52" t="s">
        <v>55</v>
      </c>
      <c r="C46" s="138"/>
      <c r="D46" s="139"/>
      <c r="E46" s="139"/>
      <c r="F46" s="139"/>
      <c r="G46" s="139"/>
      <c r="H46" s="139"/>
      <c r="I46" s="139"/>
      <c r="J46" s="139"/>
      <c r="K46" s="140"/>
    </row>
    <row r="47" spans="2:11" ht="30" customHeight="1" thickBot="1" x14ac:dyDescent="0.3">
      <c r="B47" s="52" t="s">
        <v>56</v>
      </c>
      <c r="C47" s="138"/>
      <c r="D47" s="139"/>
      <c r="E47" s="139"/>
      <c r="F47" s="139"/>
      <c r="G47" s="139"/>
      <c r="H47" s="139"/>
      <c r="I47" s="139"/>
      <c r="J47" s="139"/>
      <c r="K47" s="140"/>
    </row>
    <row r="48" spans="2:11" ht="30" customHeight="1" thickBot="1" x14ac:dyDescent="0.3">
      <c r="B48" s="52" t="s">
        <v>57</v>
      </c>
      <c r="C48" s="138"/>
      <c r="D48" s="139"/>
      <c r="E48" s="139"/>
      <c r="F48" s="139"/>
      <c r="G48" s="139"/>
      <c r="H48" s="139"/>
      <c r="I48" s="139"/>
      <c r="J48" s="139"/>
      <c r="K48" s="140"/>
    </row>
    <row r="49" spans="2:11" ht="30" customHeight="1" thickBot="1" x14ac:dyDescent="0.3">
      <c r="B49" s="53" t="s">
        <v>58</v>
      </c>
      <c r="C49" s="138"/>
      <c r="D49" s="139"/>
      <c r="E49" s="139"/>
      <c r="F49" s="139"/>
      <c r="G49" s="139"/>
      <c r="H49" s="139"/>
      <c r="I49" s="139"/>
      <c r="J49" s="139"/>
      <c r="K49" s="140"/>
    </row>
  </sheetData>
  <sheetProtection algorithmName="SHA-512" hashValue="CqF6astlkRsP6VqXKfZD664aOp8jJry8Oh90xwXN0Vm2/QK5NL/6YhRPl7FcYijhYzPTftwOUPiNhuiHhsQl3Q==" saltValue="3m6vgaOOR2VuB+tNwLgAuw==" spinCount="100000" sheet="1" objects="1" scenarios="1"/>
  <mergeCells count="28">
    <mergeCell ref="C47:K47"/>
    <mergeCell ref="C48:K48"/>
    <mergeCell ref="C49:K49"/>
    <mergeCell ref="C42:K42"/>
    <mergeCell ref="C43:K43"/>
    <mergeCell ref="C44:K44"/>
    <mergeCell ref="C45:K45"/>
    <mergeCell ref="C46:K46"/>
    <mergeCell ref="B2:K2"/>
    <mergeCell ref="B3:K3"/>
    <mergeCell ref="B4:K4"/>
    <mergeCell ref="B5:K5"/>
    <mergeCell ref="B30:H30"/>
    <mergeCell ref="J9:J13"/>
    <mergeCell ref="B14:H14"/>
    <mergeCell ref="B7:K7"/>
    <mergeCell ref="J14:K14"/>
    <mergeCell ref="J22:K22"/>
    <mergeCell ref="J30:K30"/>
    <mergeCell ref="J36:J39"/>
    <mergeCell ref="B16:K16"/>
    <mergeCell ref="B34:K34"/>
    <mergeCell ref="B24:K24"/>
    <mergeCell ref="B32:H32"/>
    <mergeCell ref="J18:J21"/>
    <mergeCell ref="B22:H22"/>
    <mergeCell ref="J26:J29"/>
    <mergeCell ref="J32:K32"/>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Dooley, Karen</dc:creator>
  <cp:lastModifiedBy>Katey.Biggane</cp:lastModifiedBy>
  <dcterms:created xsi:type="dcterms:W3CDTF">2026-05-26T13:49:56Z</dcterms:created>
  <dcterms:modified xsi:type="dcterms:W3CDTF">2026-06-10T13:38:36Z</dcterms:modified>
</cp:coreProperties>
</file>