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sp19app01prod/teams/CPU/Shared Documents/2026/IMS Trace Detection/1.A.2 RFT - Request for Quote/Drafts/"/>
    </mc:Choice>
  </mc:AlternateContent>
  <xr:revisionPtr revIDLastSave="0" documentId="13_ncr:1_{81376E8D-F4E5-465F-813E-8D2CF990EE67}" xr6:coauthVersionLast="47" xr6:coauthVersionMax="47" xr10:uidLastSave="{00000000-0000-0000-0000-000000000000}"/>
  <bookViews>
    <workbookView xWindow="-120" yWindow="-120" windowWidth="20730" windowHeight="11160" xr2:uid="{5F499C3A-C09C-471B-8019-4134309BE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4" i="1"/>
  <c r="D22" i="1"/>
  <c r="D23" i="1"/>
  <c r="D24" i="1"/>
  <c r="D25" i="1"/>
  <c r="C17" i="1"/>
  <c r="C3" i="1" s="1"/>
  <c r="D33" i="1"/>
  <c r="D32" i="1"/>
  <c r="D31" i="1"/>
  <c r="D30" i="1"/>
  <c r="B46" i="1"/>
  <c r="B40" i="1"/>
  <c r="C6" i="1" s="1"/>
  <c r="D34" i="1" l="1"/>
  <c r="C5" i="1" s="1"/>
  <c r="G25" i="1"/>
  <c r="G24" i="1"/>
  <c r="G23" i="1"/>
  <c r="G22" i="1"/>
  <c r="H22" i="1" s="1"/>
  <c r="H25" i="1" l="1"/>
  <c r="H23" i="1"/>
  <c r="H24" i="1"/>
  <c r="H26" i="1" l="1"/>
  <c r="C8" i="1" s="1"/>
</calcChain>
</file>

<file path=xl/sharedStrings.xml><?xml version="1.0" encoding="utf-8"?>
<sst xmlns="http://schemas.openxmlformats.org/spreadsheetml/2006/main" count="62" uniqueCount="41">
  <si>
    <t>Table Ref</t>
  </si>
  <si>
    <t xml:space="preserve">Item </t>
  </si>
  <si>
    <t>Total Cost (€) Exclusive of VAT</t>
  </si>
  <si>
    <r>
      <t xml:space="preserve">4 </t>
    </r>
    <r>
      <rPr>
        <sz val="11"/>
        <color rgb="FF000000"/>
        <rFont val="Calibri"/>
        <family val="2"/>
      </rPr>
      <t>Trace Detection Systems including initial 12- month Maintenance/ Support, Delivery, Installation and Training</t>
    </r>
  </si>
  <si>
    <t>Support and Maintenance Costs</t>
  </si>
  <si>
    <t>Additional Training Costs</t>
  </si>
  <si>
    <t>Consumables</t>
  </si>
  <si>
    <t xml:space="preserve">Any other Costs </t>
  </si>
  <si>
    <t xml:space="preserve"> </t>
  </si>
  <si>
    <t xml:space="preserve">Total Costs </t>
  </si>
  <si>
    <t>Deployment Location</t>
  </si>
  <si>
    <t>Cost (€)</t>
  </si>
  <si>
    <t>VAT Rate (%)</t>
  </si>
  <si>
    <t>Total Cost</t>
  </si>
  <si>
    <t>Total Costs</t>
  </si>
  <si>
    <t xml:space="preserve">2.2 Total cost of supply (ex VAT) of 4 Trace Detection Systems initial 12- month Maintenance/ Support, Delivery, Installation and Training </t>
  </si>
  <si>
    <t>2.1 Total Cost Table</t>
  </si>
  <si>
    <t>Make &amp; Model</t>
  </si>
  <si>
    <t>Years 6 - 10</t>
  </si>
  <si>
    <t>Total</t>
  </si>
  <si>
    <t># Years</t>
  </si>
  <si>
    <t>2.3 Support and Maintenance Costs</t>
  </si>
  <si>
    <t>Years 2 - 5</t>
  </si>
  <si>
    <t>Total (A + B)</t>
  </si>
  <si>
    <t>Annual Cost(€)</t>
  </si>
  <si>
    <t>Sub Total A</t>
  </si>
  <si>
    <t>Sub Total B</t>
  </si>
  <si>
    <t>Training Location</t>
  </si>
  <si>
    <t>Qty</t>
  </si>
  <si>
    <t>Cost (€) per Half Day Session</t>
  </si>
  <si>
    <t>2.4 Additional Training Half Days</t>
  </si>
  <si>
    <t>Description</t>
  </si>
  <si>
    <t>Cost</t>
  </si>
  <si>
    <t>Tests per 2,000</t>
  </si>
  <si>
    <t>Add rows as required</t>
  </si>
  <si>
    <t>2.5 Consumables</t>
  </si>
  <si>
    <t>2.6 Any Other Costs</t>
  </si>
  <si>
    <t>Knock Airport</t>
  </si>
  <si>
    <t>Dublin Port</t>
  </si>
  <si>
    <t>Athlone Mail and Package Hub</t>
  </si>
  <si>
    <t>Kerry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</si>
</sst>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D0D0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 vertical="center" wrapText="1"/>
    </xf>
    <xf numFmtId="44" fontId="7" fillId="9" borderId="10" xfId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44" fontId="7" fillId="0" borderId="10" xfId="0" applyNumberFormat="1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0" xfId="0" applyFont="1"/>
    <xf numFmtId="0" fontId="0" fillId="9" borderId="14" xfId="0" applyFont="1" applyFill="1" applyBorder="1"/>
    <xf numFmtId="0" fontId="0" fillId="9" borderId="20" xfId="0" applyFont="1" applyFill="1" applyBorder="1"/>
    <xf numFmtId="0" fontId="0" fillId="0" borderId="24" xfId="0" applyFont="1" applyFill="1" applyBorder="1"/>
    <xf numFmtId="0" fontId="6" fillId="9" borderId="4" xfId="0" applyFont="1" applyFill="1" applyBorder="1" applyAlignment="1">
      <alignment vertical="center" wrapText="1"/>
    </xf>
    <xf numFmtId="0" fontId="6" fillId="11" borderId="4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justify" vertical="center" wrapText="1"/>
    </xf>
    <xf numFmtId="0" fontId="5" fillId="5" borderId="5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44" fontId="3" fillId="5" borderId="9" xfId="0" applyNumberFormat="1" applyFont="1" applyFill="1" applyBorder="1" applyAlignment="1">
      <alignment vertical="center" wrapText="1"/>
    </xf>
    <xf numFmtId="44" fontId="3" fillId="5" borderId="21" xfId="0" applyNumberFormat="1" applyFont="1" applyFill="1" applyBorder="1" applyAlignment="1">
      <alignment vertical="center" wrapText="1"/>
    </xf>
    <xf numFmtId="44" fontId="0" fillId="0" borderId="23" xfId="0" applyNumberFormat="1" applyFont="1" applyFill="1" applyBorder="1"/>
    <xf numFmtId="44" fontId="3" fillId="5" borderId="10" xfId="0" applyNumberFormat="1" applyFont="1" applyFill="1" applyBorder="1" applyAlignment="1">
      <alignment vertical="center" wrapText="1"/>
    </xf>
    <xf numFmtId="44" fontId="3" fillId="9" borderId="10" xfId="0" applyNumberFormat="1" applyFont="1" applyFill="1" applyBorder="1" applyAlignment="1">
      <alignment vertical="center" wrapText="1"/>
    </xf>
    <xf numFmtId="44" fontId="3" fillId="0" borderId="4" xfId="0" applyNumberFormat="1" applyFont="1" applyFill="1" applyBorder="1" applyAlignment="1">
      <alignment vertical="center" wrapText="1"/>
    </xf>
    <xf numFmtId="44" fontId="3" fillId="5" borderId="4" xfId="0" applyNumberFormat="1" applyFont="1" applyFill="1" applyBorder="1" applyAlignment="1">
      <alignment vertical="center" wrapText="1"/>
    </xf>
    <xf numFmtId="44" fontId="5" fillId="9" borderId="6" xfId="0" applyNumberFormat="1" applyFont="1" applyFill="1" applyBorder="1" applyAlignment="1">
      <alignment vertical="center" wrapText="1"/>
    </xf>
    <xf numFmtId="44" fontId="5" fillId="12" borderId="15" xfId="0" applyNumberFormat="1" applyFont="1" applyFill="1" applyBorder="1" applyAlignment="1">
      <alignment vertical="center" wrapText="1"/>
    </xf>
    <xf numFmtId="44" fontId="5" fillId="12" borderId="18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24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/>
    <xf numFmtId="0" fontId="0" fillId="7" borderId="12" xfId="0" applyFont="1" applyFill="1" applyBorder="1" applyAlignment="1"/>
    <xf numFmtId="0" fontId="0" fillId="7" borderId="13" xfId="0" applyFont="1" applyFill="1" applyBorder="1" applyAlignment="1"/>
    <xf numFmtId="0" fontId="2" fillId="7" borderId="7" xfId="0" applyFont="1" applyFill="1" applyBorder="1" applyAlignment="1">
      <alignment wrapText="1"/>
    </xf>
    <xf numFmtId="0" fontId="2" fillId="7" borderId="8" xfId="0" applyFont="1" applyFill="1" applyBorder="1" applyAlignment="1">
      <alignment wrapText="1"/>
    </xf>
    <xf numFmtId="0" fontId="2" fillId="7" borderId="19" xfId="0" applyFont="1" applyFill="1" applyBorder="1" applyAlignment="1">
      <alignment wrapText="1"/>
    </xf>
    <xf numFmtId="0" fontId="0" fillId="0" borderId="1" xfId="0" applyFont="1" applyBorder="1" applyAlignment="1"/>
    <xf numFmtId="0" fontId="0" fillId="0" borderId="25" xfId="0" applyFont="1" applyBorder="1" applyAlignment="1"/>
    <xf numFmtId="0" fontId="6" fillId="4" borderId="2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66676</xdr:rowOff>
    </xdr:from>
    <xdr:to>
      <xdr:col>9</xdr:col>
      <xdr:colOff>276225</xdr:colOff>
      <xdr:row>5</xdr:row>
      <xdr:rowOff>142876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8762B0-7203-410D-B543-D2F4FE1FE273}"/>
            </a:ext>
          </a:extLst>
        </xdr:cNvPr>
        <xdr:cNvSpPr txBox="1"/>
      </xdr:nvSpPr>
      <xdr:spPr>
        <a:xfrm>
          <a:off x="6572250" y="66676"/>
          <a:ext cx="5057775" cy="1600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  <a:endParaRPr lang="en-IE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Total Costs in Table 2.1 will automatically populate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from costs provided in Tables 2.2 to 2.6 </a:t>
          </a: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are advised to review and fully read Appendix 2 of the RFT before completing the Tables in this sheet</a:t>
          </a:r>
          <a:endParaRPr lang="en-IE">
            <a:effectLst/>
          </a:endParaRP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</a:t>
          </a:r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</a:t>
          </a:r>
          <a:r>
            <a:rPr lang="en-I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IE">
            <a:effectLst/>
          </a:endParaRP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(with the exception of Table 2.5 and 2.6 where additional rows may be added.</a:t>
          </a:r>
          <a:endParaRPr lang="en-IE">
            <a:effectLst/>
          </a:endParaRPr>
        </a:p>
        <a:p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9421-3B7F-4F49-96B2-AC8A0191C65E}">
  <dimension ref="A1:I46"/>
  <sheetViews>
    <sheetView tabSelected="1" workbookViewId="0">
      <selection activeCell="G11" sqref="G11"/>
    </sheetView>
  </sheetViews>
  <sheetFormatPr defaultRowHeight="15" x14ac:dyDescent="0.25"/>
  <cols>
    <col min="1" max="1" width="24.42578125" customWidth="1"/>
    <col min="2" max="2" width="40" customWidth="1"/>
    <col min="3" max="3" width="21.28515625" customWidth="1"/>
    <col min="4" max="4" width="12.42578125" customWidth="1"/>
    <col min="5" max="5" width="27.5703125" customWidth="1"/>
    <col min="6" max="6" width="10" customWidth="1"/>
    <col min="7" max="7" width="12.140625" customWidth="1"/>
    <col min="8" max="8" width="13.28515625" customWidth="1"/>
    <col min="14" max="16" width="9.140625" customWidth="1"/>
  </cols>
  <sheetData>
    <row r="1" spans="1:9" x14ac:dyDescent="0.25">
      <c r="A1" s="60" t="s">
        <v>16</v>
      </c>
      <c r="B1" s="61"/>
      <c r="C1" s="62"/>
      <c r="D1" s="27"/>
      <c r="E1" s="27"/>
      <c r="F1" s="27"/>
      <c r="G1" s="27"/>
      <c r="H1" s="27"/>
      <c r="I1" s="27"/>
    </row>
    <row r="2" spans="1:9" ht="30" x14ac:dyDescent="0.25">
      <c r="A2" s="13" t="s">
        <v>0</v>
      </c>
      <c r="B2" s="14" t="s">
        <v>1</v>
      </c>
      <c r="C2" s="15" t="s">
        <v>2</v>
      </c>
      <c r="D2" s="27"/>
      <c r="E2" s="27"/>
      <c r="F2" s="27"/>
      <c r="G2" s="27"/>
      <c r="H2" s="27"/>
      <c r="I2" s="27"/>
    </row>
    <row r="3" spans="1:9" ht="45" x14ac:dyDescent="0.25">
      <c r="A3" s="10">
        <v>2.2000000000000002</v>
      </c>
      <c r="B3" s="8" t="s">
        <v>3</v>
      </c>
      <c r="C3" s="46">
        <f>C17</f>
        <v>0</v>
      </c>
      <c r="D3" s="27"/>
      <c r="E3" s="27"/>
      <c r="F3" s="27"/>
      <c r="G3" s="27"/>
      <c r="H3" s="27"/>
      <c r="I3" s="27"/>
    </row>
    <row r="4" spans="1:9" x14ac:dyDescent="0.25">
      <c r="A4" s="10">
        <v>2.2999999999999998</v>
      </c>
      <c r="B4" s="9" t="s">
        <v>4</v>
      </c>
      <c r="C4" s="46">
        <f>H26</f>
        <v>0</v>
      </c>
      <c r="D4" s="27"/>
      <c r="E4" s="27"/>
      <c r="F4" s="27"/>
      <c r="G4" s="27"/>
      <c r="H4" s="27"/>
      <c r="I4" s="27"/>
    </row>
    <row r="5" spans="1:9" x14ac:dyDescent="0.25">
      <c r="A5" s="10">
        <v>2.4</v>
      </c>
      <c r="B5" s="9" t="s">
        <v>5</v>
      </c>
      <c r="C5" s="46">
        <f>D34</f>
        <v>0</v>
      </c>
      <c r="D5" s="27"/>
      <c r="E5" s="27"/>
      <c r="F5" s="27"/>
      <c r="G5" s="27"/>
      <c r="H5" s="27"/>
      <c r="I5" s="27"/>
    </row>
    <row r="6" spans="1:9" x14ac:dyDescent="0.25">
      <c r="A6" s="10">
        <v>2.5</v>
      </c>
      <c r="B6" s="9" t="s">
        <v>6</v>
      </c>
      <c r="C6" s="46">
        <f>B40</f>
        <v>0</v>
      </c>
      <c r="D6" s="27"/>
      <c r="E6" s="27"/>
      <c r="F6" s="27"/>
      <c r="G6" s="27"/>
      <c r="H6" s="27"/>
      <c r="I6" s="27"/>
    </row>
    <row r="7" spans="1:9" x14ac:dyDescent="0.25">
      <c r="A7" s="10">
        <v>2.6</v>
      </c>
      <c r="B7" s="9" t="s">
        <v>7</v>
      </c>
      <c r="C7" s="46">
        <f>B46</f>
        <v>0</v>
      </c>
      <c r="D7" s="27"/>
      <c r="E7" s="27"/>
      <c r="F7" s="27"/>
      <c r="G7" s="27"/>
      <c r="H7" s="27"/>
      <c r="I7" s="27"/>
    </row>
    <row r="8" spans="1:9" ht="15.75" thickBot="1" x14ac:dyDescent="0.3">
      <c r="A8" s="11" t="s">
        <v>8</v>
      </c>
      <c r="B8" s="12" t="s">
        <v>9</v>
      </c>
      <c r="C8" s="47">
        <f>SUM(C17,H26,D34,B40,B46)</f>
        <v>0</v>
      </c>
      <c r="D8" s="27"/>
      <c r="E8" s="27"/>
      <c r="F8" s="27"/>
      <c r="G8" s="27"/>
      <c r="H8" s="27"/>
      <c r="I8" s="27"/>
    </row>
    <row r="9" spans="1:9" x14ac:dyDescent="0.25">
      <c r="A9" s="27"/>
      <c r="B9" s="27"/>
      <c r="C9" s="27"/>
      <c r="D9" s="27"/>
      <c r="E9" s="27"/>
      <c r="F9" s="27"/>
      <c r="G9" s="27"/>
      <c r="H9" s="27"/>
      <c r="I9" s="27"/>
    </row>
    <row r="10" spans="1:9" ht="15.75" thickBot="1" x14ac:dyDescent="0.3">
      <c r="A10" s="27"/>
      <c r="B10" s="27"/>
      <c r="C10" s="27"/>
      <c r="D10" s="27"/>
      <c r="E10" s="27"/>
      <c r="F10" s="27"/>
      <c r="G10" s="27"/>
      <c r="H10" s="27"/>
      <c r="I10" s="27"/>
    </row>
    <row r="11" spans="1:9" ht="37.5" customHeight="1" x14ac:dyDescent="0.25">
      <c r="A11" s="63" t="s">
        <v>15</v>
      </c>
      <c r="B11" s="64"/>
      <c r="C11" s="64"/>
      <c r="D11" s="65"/>
      <c r="E11" s="27"/>
      <c r="F11" s="27"/>
      <c r="G11" s="27"/>
      <c r="H11" s="27"/>
      <c r="I11" s="27"/>
    </row>
    <row r="12" spans="1:9" x14ac:dyDescent="0.25">
      <c r="A12" s="4" t="s">
        <v>17</v>
      </c>
      <c r="B12" s="4" t="s">
        <v>10</v>
      </c>
      <c r="C12" s="4" t="s">
        <v>11</v>
      </c>
      <c r="D12" s="6" t="s">
        <v>12</v>
      </c>
      <c r="E12" s="27"/>
      <c r="F12" s="27"/>
      <c r="G12" s="27"/>
      <c r="H12" s="27"/>
      <c r="I12" s="27"/>
    </row>
    <row r="13" spans="1:9" x14ac:dyDescent="0.25">
      <c r="A13" s="28"/>
      <c r="B13" s="5" t="s">
        <v>40</v>
      </c>
      <c r="C13" s="38">
        <v>0</v>
      </c>
      <c r="D13" s="7"/>
      <c r="E13" s="27"/>
      <c r="F13" s="27"/>
      <c r="G13" s="27"/>
      <c r="H13" s="27"/>
      <c r="I13" s="27"/>
    </row>
    <row r="14" spans="1:9" x14ac:dyDescent="0.25">
      <c r="A14" s="28"/>
      <c r="B14" s="5" t="s">
        <v>37</v>
      </c>
      <c r="C14" s="38">
        <v>0</v>
      </c>
      <c r="D14" s="7"/>
      <c r="E14" s="27"/>
      <c r="F14" s="27"/>
      <c r="G14" s="27"/>
      <c r="H14" s="27"/>
      <c r="I14" s="27"/>
    </row>
    <row r="15" spans="1:9" x14ac:dyDescent="0.25">
      <c r="A15" s="28"/>
      <c r="B15" s="5" t="s">
        <v>38</v>
      </c>
      <c r="C15" s="38">
        <v>0</v>
      </c>
      <c r="D15" s="7"/>
      <c r="E15" s="27"/>
      <c r="F15" s="27"/>
      <c r="G15" s="27"/>
      <c r="H15" s="27"/>
      <c r="I15" s="27"/>
    </row>
    <row r="16" spans="1:9" ht="15.75" thickBot="1" x14ac:dyDescent="0.3">
      <c r="A16" s="29"/>
      <c r="B16" s="17" t="s">
        <v>39</v>
      </c>
      <c r="C16" s="39">
        <v>0</v>
      </c>
      <c r="D16" s="16"/>
      <c r="E16" s="27"/>
      <c r="F16" s="27"/>
      <c r="G16" s="27"/>
      <c r="H16" s="27"/>
      <c r="I16" s="27"/>
    </row>
    <row r="17" spans="1:9" ht="15.75" thickBot="1" x14ac:dyDescent="0.3">
      <c r="A17" s="66" t="s">
        <v>14</v>
      </c>
      <c r="B17" s="67"/>
      <c r="C17" s="40">
        <f>SUM(C13,C14,C15,C16)</f>
        <v>0</v>
      </c>
      <c r="D17" s="30"/>
      <c r="E17" s="27"/>
      <c r="F17" s="27"/>
      <c r="G17" s="27"/>
      <c r="H17" s="27"/>
      <c r="I17" s="27"/>
    </row>
    <row r="18" spans="1:9" ht="15.75" thickBot="1" x14ac:dyDescent="0.3">
      <c r="A18" s="27"/>
      <c r="B18" s="27"/>
      <c r="C18" s="27"/>
      <c r="D18" s="27"/>
      <c r="E18" s="27"/>
      <c r="F18" s="27"/>
      <c r="G18" s="27"/>
      <c r="H18" s="27"/>
      <c r="I18" s="27"/>
    </row>
    <row r="19" spans="1:9" ht="15.75" thickBot="1" x14ac:dyDescent="0.3">
      <c r="A19" s="57" t="s">
        <v>21</v>
      </c>
      <c r="B19" s="58"/>
      <c r="C19" s="58"/>
      <c r="D19" s="58"/>
      <c r="E19" s="58"/>
      <c r="F19" s="58"/>
      <c r="G19" s="58"/>
      <c r="H19" s="58"/>
      <c r="I19" s="59"/>
    </row>
    <row r="20" spans="1:9" ht="15.75" thickBot="1" x14ac:dyDescent="0.3">
      <c r="A20" s="68" t="s">
        <v>10</v>
      </c>
      <c r="B20" s="70" t="s">
        <v>22</v>
      </c>
      <c r="C20" s="71"/>
      <c r="D20" s="72"/>
      <c r="E20" s="70" t="s">
        <v>18</v>
      </c>
      <c r="F20" s="71"/>
      <c r="G20" s="72"/>
      <c r="H20" s="68" t="s">
        <v>23</v>
      </c>
      <c r="I20" s="68" t="s">
        <v>12</v>
      </c>
    </row>
    <row r="21" spans="1:9" ht="15.75" thickBot="1" x14ac:dyDescent="0.3">
      <c r="A21" s="69"/>
      <c r="B21" s="18" t="s">
        <v>24</v>
      </c>
      <c r="C21" s="18" t="s">
        <v>20</v>
      </c>
      <c r="D21" s="18" t="s">
        <v>25</v>
      </c>
      <c r="E21" s="18" t="s">
        <v>24</v>
      </c>
      <c r="F21" s="18" t="s">
        <v>20</v>
      </c>
      <c r="G21" s="18" t="s">
        <v>26</v>
      </c>
      <c r="H21" s="69"/>
      <c r="I21" s="69"/>
    </row>
    <row r="22" spans="1:9" ht="15.75" thickBot="1" x14ac:dyDescent="0.3">
      <c r="A22" s="5" t="s">
        <v>40</v>
      </c>
      <c r="B22" s="19">
        <v>0</v>
      </c>
      <c r="C22" s="20">
        <v>4</v>
      </c>
      <c r="D22" s="21">
        <f>B22*C22</f>
        <v>0</v>
      </c>
      <c r="E22" s="19">
        <v>0</v>
      </c>
      <c r="F22" s="20">
        <v>5</v>
      </c>
      <c r="G22" s="21">
        <f>E22*F22</f>
        <v>0</v>
      </c>
      <c r="H22" s="22">
        <f>G22+D22</f>
        <v>0</v>
      </c>
      <c r="I22" s="31"/>
    </row>
    <row r="23" spans="1:9" ht="15.75" thickBot="1" x14ac:dyDescent="0.3">
      <c r="A23" s="5" t="s">
        <v>37</v>
      </c>
      <c r="B23" s="19">
        <v>0</v>
      </c>
      <c r="C23" s="20">
        <v>4</v>
      </c>
      <c r="D23" s="21">
        <f t="shared" ref="D23:D25" si="0">B23*C23</f>
        <v>0</v>
      </c>
      <c r="E23" s="19">
        <v>0</v>
      </c>
      <c r="F23" s="20">
        <v>5</v>
      </c>
      <c r="G23" s="21">
        <f t="shared" ref="G23:G25" si="1">E23*F23</f>
        <v>0</v>
      </c>
      <c r="H23" s="22">
        <f t="shared" ref="H23:H25" si="2">G23+D23</f>
        <v>0</v>
      </c>
      <c r="I23" s="31"/>
    </row>
    <row r="24" spans="1:9" ht="15.75" thickBot="1" x14ac:dyDescent="0.3">
      <c r="A24" s="5" t="s">
        <v>38</v>
      </c>
      <c r="B24" s="19">
        <v>0</v>
      </c>
      <c r="C24" s="20">
        <v>4</v>
      </c>
      <c r="D24" s="21">
        <f t="shared" si="0"/>
        <v>0</v>
      </c>
      <c r="E24" s="19">
        <v>0</v>
      </c>
      <c r="F24" s="20">
        <v>5</v>
      </c>
      <c r="G24" s="21">
        <f t="shared" si="1"/>
        <v>0</v>
      </c>
      <c r="H24" s="22">
        <f t="shared" si="2"/>
        <v>0</v>
      </c>
      <c r="I24" s="31"/>
    </row>
    <row r="25" spans="1:9" ht="30.75" thickBot="1" x14ac:dyDescent="0.3">
      <c r="A25" s="17" t="s">
        <v>39</v>
      </c>
      <c r="B25" s="19">
        <v>0</v>
      </c>
      <c r="C25" s="20">
        <v>4</v>
      </c>
      <c r="D25" s="21">
        <f t="shared" si="0"/>
        <v>0</v>
      </c>
      <c r="E25" s="19">
        <v>0</v>
      </c>
      <c r="F25" s="20">
        <v>5</v>
      </c>
      <c r="G25" s="21">
        <f t="shared" si="1"/>
        <v>0</v>
      </c>
      <c r="H25" s="22">
        <f t="shared" si="2"/>
        <v>0</v>
      </c>
      <c r="I25" s="31"/>
    </row>
    <row r="26" spans="1:9" ht="15.75" thickBot="1" x14ac:dyDescent="0.3">
      <c r="A26" s="48" t="s">
        <v>19</v>
      </c>
      <c r="B26" s="49"/>
      <c r="C26" s="49"/>
      <c r="D26" s="49"/>
      <c r="E26" s="49"/>
      <c r="F26" s="49"/>
      <c r="G26" s="50"/>
      <c r="H26" s="22">
        <f>SUM(H22:H25)</f>
        <v>0</v>
      </c>
      <c r="I26" s="32"/>
    </row>
    <row r="27" spans="1:9" ht="15.75" thickBot="1" x14ac:dyDescent="0.3">
      <c r="A27" s="27"/>
      <c r="B27" s="27"/>
      <c r="C27" s="27"/>
      <c r="D27" s="27"/>
      <c r="E27" s="27"/>
      <c r="F27" s="27"/>
      <c r="G27" s="27"/>
      <c r="H27" s="27"/>
      <c r="I27" s="27"/>
    </row>
    <row r="28" spans="1:9" ht="15.75" thickBot="1" x14ac:dyDescent="0.3">
      <c r="A28" s="51" t="s">
        <v>30</v>
      </c>
      <c r="B28" s="51"/>
      <c r="C28" s="51"/>
      <c r="D28" s="51"/>
      <c r="E28" s="51"/>
      <c r="F28" s="27"/>
      <c r="G28" s="27"/>
      <c r="H28" s="27"/>
      <c r="I28" s="27"/>
    </row>
    <row r="29" spans="1:9" ht="30.75" thickBot="1" x14ac:dyDescent="0.3">
      <c r="A29" s="24" t="s">
        <v>27</v>
      </c>
      <c r="B29" s="24" t="s">
        <v>28</v>
      </c>
      <c r="C29" s="24" t="s">
        <v>29</v>
      </c>
      <c r="D29" s="24" t="s">
        <v>19</v>
      </c>
      <c r="E29" s="25" t="s">
        <v>12</v>
      </c>
      <c r="F29" s="27"/>
      <c r="G29" s="27"/>
      <c r="H29" s="27"/>
      <c r="I29" s="27"/>
    </row>
    <row r="30" spans="1:9" ht="15.75" thickBot="1" x14ac:dyDescent="0.3">
      <c r="A30" s="5" t="s">
        <v>40</v>
      </c>
      <c r="B30" s="26">
        <v>1</v>
      </c>
      <c r="C30" s="41">
        <v>0</v>
      </c>
      <c r="D30" s="42">
        <f>B30*C30</f>
        <v>0</v>
      </c>
      <c r="E30" s="33"/>
      <c r="F30" s="27"/>
      <c r="G30" s="27"/>
      <c r="H30" s="27"/>
      <c r="I30" s="27"/>
    </row>
    <row r="31" spans="1:9" ht="15.75" thickBot="1" x14ac:dyDescent="0.3">
      <c r="A31" s="5" t="s">
        <v>37</v>
      </c>
      <c r="B31" s="26">
        <v>1</v>
      </c>
      <c r="C31" s="41">
        <v>0</v>
      </c>
      <c r="D31" s="42">
        <f>B31*C31</f>
        <v>0</v>
      </c>
      <c r="E31" s="33"/>
      <c r="F31" s="27"/>
      <c r="G31" s="27"/>
      <c r="H31" s="27"/>
      <c r="I31" s="27"/>
    </row>
    <row r="32" spans="1:9" ht="15.75" thickBot="1" x14ac:dyDescent="0.3">
      <c r="A32" s="5" t="s">
        <v>38</v>
      </c>
      <c r="B32" s="26">
        <v>1</v>
      </c>
      <c r="C32" s="41">
        <v>0</v>
      </c>
      <c r="D32" s="42">
        <f>B32*C32</f>
        <v>0</v>
      </c>
      <c r="E32" s="33"/>
      <c r="F32" s="27"/>
      <c r="G32" s="27"/>
      <c r="H32" s="27"/>
      <c r="I32" s="27"/>
    </row>
    <row r="33" spans="1:9" ht="30.75" thickBot="1" x14ac:dyDescent="0.3">
      <c r="A33" s="17" t="s">
        <v>39</v>
      </c>
      <c r="B33" s="26">
        <v>1</v>
      </c>
      <c r="C33" s="41">
        <v>0</v>
      </c>
      <c r="D33" s="42">
        <f>B33*C33</f>
        <v>0</v>
      </c>
      <c r="E33" s="33"/>
      <c r="F33" s="27"/>
      <c r="G33" s="27"/>
      <c r="H33" s="27"/>
      <c r="I33" s="27"/>
    </row>
    <row r="34" spans="1:9" ht="15.75" thickBot="1" x14ac:dyDescent="0.3">
      <c r="A34" s="52" t="s">
        <v>13</v>
      </c>
      <c r="B34" s="53"/>
      <c r="C34" s="54"/>
      <c r="D34" s="43">
        <f>SUM(D30,D31,D32,D33)</f>
        <v>0</v>
      </c>
      <c r="E34" s="3"/>
      <c r="F34" s="27"/>
      <c r="G34" s="27"/>
      <c r="H34" s="27"/>
      <c r="I34" s="27"/>
    </row>
    <row r="35" spans="1:9" ht="15.75" thickBot="1" x14ac:dyDescent="0.3">
      <c r="A35" s="27"/>
      <c r="B35" s="27"/>
      <c r="C35" s="27"/>
      <c r="D35" s="27"/>
      <c r="E35" s="27"/>
      <c r="F35" s="27"/>
      <c r="G35" s="27"/>
      <c r="H35" s="27"/>
      <c r="I35" s="27"/>
    </row>
    <row r="36" spans="1:9" ht="15.75" thickBot="1" x14ac:dyDescent="0.3">
      <c r="A36" s="55" t="s">
        <v>35</v>
      </c>
      <c r="B36" s="56"/>
      <c r="C36" s="56"/>
    </row>
    <row r="37" spans="1:9" ht="15.75" thickBot="1" x14ac:dyDescent="0.3">
      <c r="A37" s="23" t="s">
        <v>31</v>
      </c>
      <c r="B37" s="1" t="s">
        <v>32</v>
      </c>
      <c r="C37" s="34" t="s">
        <v>12</v>
      </c>
    </row>
    <row r="38" spans="1:9" ht="15.75" thickBot="1" x14ac:dyDescent="0.3">
      <c r="A38" s="5" t="s">
        <v>33</v>
      </c>
      <c r="B38" s="44">
        <v>0</v>
      </c>
      <c r="C38" s="2"/>
    </row>
    <row r="39" spans="1:9" ht="15.75" thickBot="1" x14ac:dyDescent="0.3">
      <c r="A39" s="36" t="s">
        <v>34</v>
      </c>
      <c r="B39" s="44">
        <v>0</v>
      </c>
      <c r="C39" s="2"/>
    </row>
    <row r="40" spans="1:9" ht="15.75" thickBot="1" x14ac:dyDescent="0.3">
      <c r="A40" s="37" t="s">
        <v>13</v>
      </c>
      <c r="B40" s="45">
        <f>SUM(B38,B39)</f>
        <v>0</v>
      </c>
      <c r="C40" s="3"/>
    </row>
    <row r="41" spans="1:9" ht="15.75" thickBot="1" x14ac:dyDescent="0.3">
      <c r="A41" s="27"/>
      <c r="B41" s="27"/>
      <c r="C41" s="27"/>
    </row>
    <row r="42" spans="1:9" ht="15.75" thickBot="1" x14ac:dyDescent="0.3">
      <c r="A42" s="55" t="s">
        <v>36</v>
      </c>
      <c r="B42" s="56"/>
      <c r="C42" s="56"/>
    </row>
    <row r="43" spans="1:9" ht="15.75" thickBot="1" x14ac:dyDescent="0.3">
      <c r="A43" s="23" t="s">
        <v>31</v>
      </c>
      <c r="B43" s="1" t="s">
        <v>32</v>
      </c>
      <c r="C43" s="34" t="s">
        <v>12</v>
      </c>
    </row>
    <row r="44" spans="1:9" ht="15.75" thickBot="1" x14ac:dyDescent="0.3">
      <c r="A44" s="35" t="s">
        <v>34</v>
      </c>
      <c r="B44" s="44">
        <v>0</v>
      </c>
      <c r="C44" s="2"/>
    </row>
    <row r="45" spans="1:9" ht="15.75" thickBot="1" x14ac:dyDescent="0.3">
      <c r="A45" s="36"/>
      <c r="B45" s="44">
        <v>0</v>
      </c>
      <c r="C45" s="2"/>
    </row>
    <row r="46" spans="1:9" ht="15.75" thickBot="1" x14ac:dyDescent="0.3">
      <c r="A46" s="37" t="s">
        <v>13</v>
      </c>
      <c r="B46" s="45">
        <f>SUM(B44,B45)</f>
        <v>0</v>
      </c>
      <c r="C46" s="3"/>
    </row>
  </sheetData>
  <mergeCells count="14">
    <mergeCell ref="A19:I19"/>
    <mergeCell ref="A1:C1"/>
    <mergeCell ref="A11:D11"/>
    <mergeCell ref="A17:B17"/>
    <mergeCell ref="A20:A21"/>
    <mergeCell ref="B20:D20"/>
    <mergeCell ref="E20:G20"/>
    <mergeCell ref="H20:H21"/>
    <mergeCell ref="I20:I21"/>
    <mergeCell ref="A26:G26"/>
    <mergeCell ref="A28:E28"/>
    <mergeCell ref="A34:C34"/>
    <mergeCell ref="A36:C36"/>
    <mergeCell ref="A42:C4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852E11B2A94E4937B655CB4FCD918453006DFD5C59A7CB45AAB5046F3899BB7DEC0025D8F0572B4CAD4083D9A85CB32914B8" ma:contentTypeVersion="67" ma:contentTypeDescription="" ma:contentTypeScope="" ma:versionID="7576580aefbf4a4a79aa74e919924e64">
  <xsd:schema xmlns:xsd="http://www.w3.org/2001/XMLSchema" xmlns:xs="http://www.w3.org/2001/XMLSchema" xmlns:p="http://schemas.microsoft.com/office/2006/metadata/properties" xmlns:ns2="2a160996-371f-417d-9da9-d52dd6f7f830" targetNamespace="http://schemas.microsoft.com/office/2006/metadata/properties" ma:root="true" ma:fieldsID="88afb52ab2c6ab0fd568c4676a06df91" ns2:_="">
    <xsd:import namespace="2a160996-371f-417d-9da9-d52dd6f7f830"/>
    <xsd:element name="properties">
      <xsd:complexType>
        <xsd:sequence>
          <xsd:element name="documentManagement">
            <xsd:complexType>
              <xsd:all>
                <xsd:element ref="ns2:e9be08524f454d8b979862330e952271" minOccurs="0"/>
                <xsd:element ref="ns2:TaxCatchAll" minOccurs="0"/>
                <xsd:element ref="ns2:TaxCatchAllLabel" minOccurs="0"/>
                <xsd:element ref="ns2:l29cd52af9b640b690e3347aa75f97a9" minOccurs="0"/>
                <xsd:element ref="ns2:ade64af1c6a24cfdbe8da7f962b31d74" minOccurs="0"/>
                <xsd:element ref="ns2:e62af2f156934d1aab35222180c5fbb1" minOccurs="0"/>
                <xsd:element ref="ns2:nb82aa7489a64919aab5fd247ffa0d1e" minOccurs="0"/>
                <xsd:element ref="ns2:f62107d924a7469492625f91956e46a6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60996-371f-417d-9da9-d52dd6f7f830" elementFormDefault="qualified">
    <xsd:import namespace="http://schemas.microsoft.com/office/2006/documentManagement/types"/>
    <xsd:import namespace="http://schemas.microsoft.com/office/infopath/2007/PartnerControls"/>
    <xsd:element name="e9be08524f454d8b979862330e952271" ma:index="8" nillable="true" ma:taxonomy="true" ma:internalName="e9be08524f454d8b979862330e952271" ma:taxonomyFieldName="nascDivision" ma:displayName="Division" ma:fieldId="{e9be0852-4f45-4d8b-9798-62330e952271}" ma:sspId="466d30fb-96d2-4a15-b6ad-75cede2d080a" ma:termSetId="9be7066c-d2d4-4f32-809f-3439c8c34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1f5499b-8015-4229-b86d-a4fe8e3faf47}" ma:internalName="TaxCatchAll" ma:showField="CatchAllData" ma:web="2a160996-371f-417d-9da9-d52dd6f7f8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1f5499b-8015-4229-b86d-a4fe8e3faf47}" ma:internalName="TaxCatchAllLabel" ma:readOnly="true" ma:showField="CatchAllDataLabel" ma:web="2a160996-371f-417d-9da9-d52dd6f7f8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29cd52af9b640b690e3347aa75f97a9" ma:index="12" nillable="true" ma:taxonomy="true" ma:internalName="l29cd52af9b640b690e3347aa75f97a9" ma:taxonomyFieldName="nascBranch" ma:displayName="Branch" ma:fieldId="{529cd52a-f9b6-40b6-90e3-347aa75f97a9}" ma:sspId="466d30fb-96d2-4a15-b6ad-75cede2d080a" ma:termSetId="af1c7d35-25ab-45c8-bad2-6b4dad3d92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e64af1c6a24cfdbe8da7f962b31d74" ma:index="14" nillable="true" ma:taxonomy="true" ma:internalName="ade64af1c6a24cfdbe8da7f962b31d74" ma:taxonomyFieldName="nascUnit" ma:displayName="Unit" ma:fieldId="{ade64af1-c6a2-4cfd-be8d-a7f962b31d74}" ma:sspId="466d30fb-96d2-4a15-b6ad-75cede2d080a" ma:termSetId="a2efc30a-d818-4683-bc07-ff44ec6f54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2af2f156934d1aab35222180c5fbb1" ma:index="16" nillable="true" ma:taxonomy="true" ma:internalName="e62af2f156934d1aab35222180c5fbb1" ma:taxonomyFieldName="nascSiteType" ma:displayName="Site Type" ma:fieldId="{e62af2f1-5693-4d1a-ab35-222180c5fbb1}" ma:sspId="466d30fb-96d2-4a15-b6ad-75cede2d080a" ma:termSetId="9c2f7ba3-7c06-4b18-be0b-9494f9717f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82aa7489a64919aab5fd247ffa0d1e" ma:index="18" nillable="true" ma:taxonomy="true" ma:internalName="nb82aa7489a64919aab5fd247ffa0d1e" ma:taxonomyFieldName="nascCategory" ma:displayName="Category" ma:fieldId="{7b82aa74-89a6-4919-aab5-fd247ffa0d1e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62107d924a7469492625f91956e46a6" ma:index="20" nillable="true" ma:taxonomy="true" ma:internalName="f62107d924a7469492625f91956e46a6" ma:taxonomyFieldName="nascSubCategory" ma:displayName="Sub Category" ma:fieldId="{f62107d9-24a7-4694-9262-5f91956e46a6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160996-371f-417d-9da9-d52dd6f7f830">
      <Value>322</Value>
      <Value>338</Value>
      <Value>4</Value>
      <Value>3</Value>
      <Value>2</Value>
      <Value>1</Value>
    </TaxCatchAll>
    <e9be08524f454d8b979862330e952271 xmlns="2a160996-371f-417d-9da9-d52dd6f7f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ICT＆L</TermName>
          <TermId xmlns="http://schemas.microsoft.com/office/infopath/2007/PartnerControls">53106c94-f0fb-4197-91e6-d8acfc33d5a8</TermId>
        </TermInfo>
      </Terms>
    </e9be08524f454d8b979862330e952271>
    <nb82aa7489a64919aab5fd247ffa0d1e xmlns="2a160996-371f-417d-9da9-d52dd6f7f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27d8e09f-5f23-40c3-a877-82370ea40d6c</TermId>
        </TermInfo>
      </Terms>
    </nb82aa7489a64919aab5fd247ffa0d1e>
    <f62107d924a7469492625f91956e46a6 xmlns="2a160996-371f-417d-9da9-d52dd6f7f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IMS Trace Detection</TermName>
          <TermId xmlns="http://schemas.microsoft.com/office/infopath/2007/PartnerControls">6c0955ac-200f-49ee-8aeb-7acc1cc3672a</TermId>
        </TermInfo>
      </Terms>
    </f62107d924a7469492625f91956e46a6>
    <l29cd52af9b640b690e3347aa75f97a9 xmlns="2a160996-371f-417d-9da9-d52dd6f7f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Logistics</TermName>
          <TermId xmlns="http://schemas.microsoft.com/office/infopath/2007/PartnerControls">b90081b5-f61b-4d61-840b-59d2d33dfe7d</TermId>
        </TermInfo>
      </Terms>
    </l29cd52af9b640b690e3347aa75f97a9>
    <e62af2f156934d1aab35222180c5fbb1 xmlns="2a160996-371f-417d-9da9-d52dd6f7f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Site</TermName>
          <TermId xmlns="http://schemas.microsoft.com/office/infopath/2007/PartnerControls">7ab883f5-c63f-45c5-b7fe-996a6f230b0b</TermId>
        </TermInfo>
      </Terms>
    </e62af2f156934d1aab35222180c5fbb1>
    <ade64af1c6a24cfdbe8da7f962b31d74 xmlns="2a160996-371f-417d-9da9-d52dd6f7f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Procurement Unit</TermName>
          <TermId xmlns="http://schemas.microsoft.com/office/infopath/2007/PartnerControls">112ea752-91eb-40f1-b326-21a80404d7ff</TermId>
        </TermInfo>
      </Terms>
    </ade64af1c6a24cfdbe8da7f962b31d74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8DE666-BF4F-43B8-8F59-F5B2EE11F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60996-371f-417d-9da9-d52dd6f7f8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E035F-EA8F-4163-B9C7-B099AC93562F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2a160996-371f-417d-9da9-d52dd6f7f830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00CCFF-01FE-4210-A97D-401DD5B972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McCann, Róisín</dc:creator>
  <cp:lastModifiedBy>Lynn, Kenneth</cp:lastModifiedBy>
  <dcterms:created xsi:type="dcterms:W3CDTF">2022-09-13T16:16:03Z</dcterms:created>
  <dcterms:modified xsi:type="dcterms:W3CDTF">2026-06-09T11:15:58Z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0x010100852E11B2A94E4937B655CB4FCD918453006DFD5C59A7CB45AAB5046F3899BB7DEC0025D8F0572B4CAD4083D9A85CB32914B8</vt:lpwstr>
  </property>
  <property fmtid="{D5CDD505-2E9C-101B-9397-08002B2CF9AE}" pid="3" name="nascSubCategory">
    <vt:lpwstr>338;#IMS Trace Detection|6c0955ac-200f-49ee-8aeb-7acc1cc3672a</vt:lpwstr>
  </property>
  <property fmtid="{D5CDD505-2E9C-101B-9397-08002B2CF9AE}" pid="4" name="nascUnit">
    <vt:lpwstr>2;#Central Procurement Unit|112ea752-91eb-40f1-b326-21a80404d7ff</vt:lpwstr>
  </property>
  <property fmtid="{D5CDD505-2E9C-101B-9397-08002B2CF9AE}" pid="5" name="nascBranch">
    <vt:lpwstr>3;#Logistics|b90081b5-f61b-4d61-840b-59d2d33dfe7d</vt:lpwstr>
  </property>
  <property fmtid="{D5CDD505-2E9C-101B-9397-08002B2CF9AE}" pid="6" name="nascSiteType">
    <vt:lpwstr>1;#Team Site|7ab883f5-c63f-45c5-b7fe-996a6f230b0b</vt:lpwstr>
  </property>
  <property fmtid="{D5CDD505-2E9C-101B-9397-08002B2CF9AE}" pid="7" name="nascDivision">
    <vt:lpwstr>4;#ICT＆L|53106c94-f0fb-4197-91e6-d8acfc33d5a8</vt:lpwstr>
  </property>
  <property fmtid="{D5CDD505-2E9C-101B-9397-08002B2CF9AE}" pid="8" name="nascCategory">
    <vt:lpwstr>322;#2026|27d8e09f-5f23-40c3-a877-82370ea40d6c</vt:lpwstr>
  </property>
</Properties>
</file>