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20000001_{F492C2B7-7061-48B1-9361-6989D8E6A3A6}" xr6:coauthVersionLast="47" xr6:coauthVersionMax="47" xr10:uidLastSave="{00000000-0000-0000-0000-000000000000}"/>
  <bookViews>
    <workbookView xWindow="-28920" yWindow="-120" windowWidth="29040" windowHeight="15720" xr2:uid="{00000000-000D-0000-FFFF-FFFF00000000}"/>
  </bookViews>
  <sheets>
    <sheet name="Instructions" sheetId="1" r:id="rId1"/>
    <sheet name="Implementation costs" sheetId="3" r:id="rId2"/>
    <sheet name="Annual Service Fee" sheetId="5" r:id="rId3"/>
    <sheet name="Development Costs" sheetId="4" r:id="rId4"/>
    <sheet name="Sample Pricing" sheetId="2" r:id="rId5"/>
    <sheet name="Cost Summary" sheetId="6" r:id="rId6"/>
  </sheets>
  <externalReferences>
    <externalReference r:id="rId7"/>
  </externalReferences>
  <definedNames>
    <definedName name="_Int_Y67mF02L" localSheetId="2">'Annual Service Fee'!#REF!</definedName>
    <definedName name="_xlnm.Print_Area" localSheetId="2">'Annual Service Fee'!$A$1:$W$17</definedName>
    <definedName name="_xlnm.Print_Area" localSheetId="3">'Development Costs'!$A$1:$U$13</definedName>
    <definedName name="_xlnm.Print_Area" localSheetId="1">'Implementation costs'!$A$1:$U$20</definedName>
    <definedName name="_xlnm.Print_Titles" localSheetId="2">'Annual Service Fee'!$1:$7</definedName>
    <definedName name="_xlnm.Print_Titles" localSheetId="3">'Development Costs'!$1:$9</definedName>
    <definedName name="_xlnm.Print_Titles" localSheetId="1">'Implementation costs'!$1:$9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30" i="2"/>
  <c r="F29" i="2"/>
  <c r="F28" i="2"/>
  <c r="F27" i="2"/>
  <c r="F26" i="2"/>
  <c r="F25" i="2"/>
  <c r="F24" i="2"/>
  <c r="F23" i="2"/>
  <c r="F22" i="2"/>
  <c r="F6" i="2"/>
  <c r="F7" i="2"/>
  <c r="F8" i="2"/>
  <c r="F9" i="2"/>
  <c r="F10" i="2"/>
  <c r="F11" i="2"/>
  <c r="F12" i="2"/>
  <c r="F13" i="2"/>
  <c r="F14" i="2"/>
  <c r="F5" i="2"/>
  <c r="Y14" i="5"/>
  <c r="Y15" i="5"/>
  <c r="Y16" i="5"/>
  <c r="W11" i="5"/>
  <c r="Y11" i="5" s="1"/>
  <c r="W12" i="5"/>
  <c r="Y12" i="5" s="1"/>
  <c r="W13" i="5"/>
  <c r="Y13" i="5" s="1"/>
  <c r="W14" i="5"/>
  <c r="W15" i="5"/>
  <c r="W16" i="5"/>
  <c r="U18" i="3"/>
  <c r="U19" i="3"/>
  <c r="U11" i="3"/>
  <c r="U12" i="3"/>
  <c r="U13" i="3"/>
  <c r="U14" i="3"/>
  <c r="U15" i="3"/>
  <c r="U16" i="3"/>
  <c r="U17" i="3"/>
  <c r="U10" i="3"/>
  <c r="F34" i="2" l="1"/>
  <c r="L28" i="6" s="1"/>
  <c r="F17" i="2"/>
  <c r="L24" i="6" s="1"/>
  <c r="C6" i="6"/>
  <c r="C6" i="5"/>
  <c r="C6" i="3"/>
  <c r="C6" i="4"/>
  <c r="W10" i="5"/>
  <c r="Y10" i="5" s="1"/>
  <c r="Q7" i="5"/>
  <c r="G7" i="5"/>
  <c r="U12" i="4"/>
  <c r="U11" i="4"/>
  <c r="U10" i="4"/>
  <c r="R7" i="4"/>
  <c r="G7" i="4"/>
  <c r="R7" i="3"/>
  <c r="G7" i="3"/>
  <c r="L32" i="6" l="1"/>
  <c r="U13" i="4"/>
  <c r="L16" i="6" s="1"/>
  <c r="U20" i="3"/>
  <c r="L8" i="6" s="1"/>
  <c r="Y17" i="5"/>
  <c r="L12" i="6" s="1"/>
  <c r="L20" i="6" l="1"/>
  <c r="A1" i="2"/>
</calcChain>
</file>

<file path=xl/sharedStrings.xml><?xml version="1.0" encoding="utf-8"?>
<sst xmlns="http://schemas.openxmlformats.org/spreadsheetml/2006/main" count="186" uniqueCount="127">
  <si>
    <t>Request for Tender for the</t>
  </si>
  <si>
    <t>eTenders RFT ID</t>
  </si>
  <si>
    <t>Contact for Queries</t>
  </si>
  <si>
    <t>via etenders messaging facility</t>
  </si>
  <si>
    <t>Appendix 2 - Pricing Schedule</t>
  </si>
  <si>
    <t>All prices must be quoted in € (euro) and exclusive of VAT</t>
  </si>
  <si>
    <t>Please ensure the signature box at the bottom of pricing schedule tab is completed</t>
  </si>
  <si>
    <t xml:space="preserve">Tender Ref.: </t>
  </si>
  <si>
    <t>Description</t>
  </si>
  <si>
    <t>Price in Euro Ex VAT</t>
  </si>
  <si>
    <t>Vat Rate (23% or 13.5%)</t>
  </si>
  <si>
    <t>Outline discount obtained via tender - if any</t>
  </si>
  <si>
    <t>%</t>
  </si>
  <si>
    <t>A detailed breakdown of pricings must be provided for the items required</t>
  </si>
  <si>
    <t>Insert Notes / Description here - add additional lines if necessary</t>
  </si>
  <si>
    <t>Tenderers are requested to take note of the following instructions when preparing their financial proposals:</t>
  </si>
  <si>
    <t xml:space="preserve">Soils Analysis and Sampling
</t>
  </si>
  <si>
    <t>C4444</t>
  </si>
  <si>
    <t xml:space="preserve">Soil 1/S1 </t>
  </si>
  <si>
    <t>Elements Tested</t>
  </si>
  <si>
    <t>Soil 2/S2</t>
  </si>
  <si>
    <t xml:space="preserve">Soil 3/S3 </t>
  </si>
  <si>
    <t>Soil 4/S4</t>
  </si>
  <si>
    <t>Soil 5/S5</t>
  </si>
  <si>
    <t>Soil 6 /S6 (S1 + Mg)</t>
  </si>
  <si>
    <t>Soil 7/S7</t>
  </si>
  <si>
    <t>Soil 8/S8 (S6 + Organic Matter)</t>
  </si>
  <si>
    <t>Soil 9/S9 (S4 + Organic Matter)</t>
  </si>
  <si>
    <t>Soil 10/S10 (S5 + Organic Matter)</t>
  </si>
  <si>
    <t>LR, pH, P, K, Mg, Co, Cu, Zn, easily reducible Mn and Total Mn</t>
  </si>
  <si>
    <t>LR, pH, P, K, Mg, Cu, Zn and easily reducible Mn</t>
  </si>
  <si>
    <t>LR, pH, P, K, Mg</t>
  </si>
  <si>
    <t>Soil organic matter %</t>
  </si>
  <si>
    <t>LR, pH, P, K, Mg and soil organic matter %</t>
  </si>
  <si>
    <t>LR, pH, P, K, Mg, Cu, Zn, easily reducible Mn and soil organic matter %</t>
  </si>
  <si>
    <t>LR, pH, P, K, Mg, B, Cu, Zn, easily reducible Mn and soil organic matter %</t>
  </si>
  <si>
    <t xml:space="preserve">LR, pH, P, K </t>
  </si>
  <si>
    <t xml:space="preserve">LR, pH, P, K, Mg, Co and Total Mn </t>
  </si>
  <si>
    <t xml:space="preserve">LR, pH, P, K, B, Mg, Cu, Zn and easily reducible Mn, </t>
  </si>
  <si>
    <t>Analysis</t>
  </si>
  <si>
    <t>Total Unit Cost (Ex VAT)</t>
  </si>
  <si>
    <t>Teagasc reserves the right to award a contract for:
(a) soil analysis services only; or  
(b) a combined soil analysis and sampling service.</t>
  </si>
  <si>
    <t>Tenderers must ensure that all pricing elements are independently valid and not conditional on the award of other elements.
Pricing must not be structured in a manner that artificially inflates or suppresses individual components of the service.</t>
  </si>
  <si>
    <r>
      <t xml:space="preserve">Any Other Costs (please specify):
</t>
    </r>
    <r>
      <rPr>
        <i/>
        <sz val="12"/>
        <color theme="1"/>
        <rFont val="Calibri"/>
        <family val="2"/>
        <scheme val="minor"/>
      </rPr>
      <t>Please include any additional costs not captured in the above line items. Tenderers must clearly specify the nature and justification for each cost.</t>
    </r>
  </si>
  <si>
    <t>Total Cost (ex. VAT)</t>
  </si>
  <si>
    <t xml:space="preserve">
Please complete sections highlighted in yellow. 
Notes may be added where provided</t>
  </si>
  <si>
    <t>Tender Pricing Return</t>
  </si>
  <si>
    <t>• Please familiarise yourself with details on the "instructions" worksheet before completing this section</t>
  </si>
  <si>
    <t>Tender Ref.</t>
  </si>
  <si>
    <t>Company Name</t>
  </si>
  <si>
    <t xml:space="preserve"> Pricing Submission Date</t>
  </si>
  <si>
    <t>All prices to be shown in EURO only</t>
  </si>
  <si>
    <t>Number</t>
  </si>
  <si>
    <t>Tender price ex vat</t>
  </si>
  <si>
    <t>Quantity (No of days)</t>
  </si>
  <si>
    <t>Vat Rate</t>
  </si>
  <si>
    <t>Total</t>
  </si>
  <si>
    <r>
      <t xml:space="preserve">                                                                                                                                                                Implementation Total Cost    </t>
    </r>
    <r>
      <rPr>
        <sz val="11"/>
        <color theme="1"/>
        <rFont val="Calibri"/>
        <family val="2"/>
      </rPr>
      <t>→</t>
    </r>
  </si>
  <si>
    <t>Please read before completing this worksheet:</t>
  </si>
  <si>
    <t>Please ensure that the description is clear and precise and note any assumptions made for implementation costs</t>
  </si>
  <si>
    <t>This is the engineering cost of time for implementing / configuring the solution to meet Teagasc’s requirements. These are one off costs that Teagasc will incur at the start of the project only. Any discounts applied should be clearly stated.</t>
  </si>
  <si>
    <t>This section should include any training costs and data migration costs on separate lines (Please ensure all training requirements outlined in the TRD document have been priced.)</t>
  </si>
  <si>
    <t>Please detail separately any end of contract termination costs for data migration/handover clearly in this section otherwise it will be assumed that no charges apply</t>
  </si>
  <si>
    <t>Any requirements from the TRD that require customisation and are not included in the purchase price, should be detailed clearly above.</t>
  </si>
  <si>
    <t>Daily rate € ex vat</t>
  </si>
  <si>
    <t>Project Manager</t>
  </si>
  <si>
    <t>Senior Engineer – Provision of the Installation, Configuration and Commissioning of any additional system customisations</t>
  </si>
  <si>
    <t>Junior Engineer – Provision of the Installation, Configuration and Commissioning of any additional system customisations</t>
  </si>
  <si>
    <t>The daily rates input for each role is based on 8 hour days and will be the maximum daily rates for any additonal development/customisation work that may be required during the term of the contract.</t>
  </si>
  <si>
    <t>For evaluation purposes we have included 10 notional days for each category.</t>
  </si>
  <si>
    <t xml:space="preserve">Please clearly note any discounts applicable </t>
  </si>
  <si>
    <t>Clearly note here any development days that are provided as standard as part of the annual support and maintenance costs already included in the Support costs worksheet.</t>
  </si>
  <si>
    <t>Pricing Submission Date</t>
  </si>
  <si>
    <t>No</t>
  </si>
  <si>
    <t>Product Description Purchase price</t>
  </si>
  <si>
    <t>Sub  Total</t>
  </si>
  <si>
    <t>VAT Rate</t>
  </si>
  <si>
    <t>Total ex vat</t>
  </si>
  <si>
    <t>Please ensure that the product description is clear and precise and note any assumptions made</t>
  </si>
  <si>
    <t>Tenderers should enter N/A for years where costs are not applicable.</t>
  </si>
  <si>
    <t>If the Tenderer is applying any discounts they must clearly state this on the purchasing price worksheet.</t>
  </si>
  <si>
    <t>Please ensure that any requirements from the TRD that are not part of your core off the shelf application price are detailed and priced separately above where applicable</t>
  </si>
  <si>
    <t>please note users may increase /decrease during the term of the contract and your pricing should reflect this and clearly detail any impact an increase/decrease of users would have on pricing per user</t>
  </si>
  <si>
    <t>Please use this space to insert any additional details you may have on pricing provided above</t>
  </si>
  <si>
    <t>Year 1 (ex VAT)</t>
  </si>
  <si>
    <t>Year 2 (EX VAT)</t>
  </si>
  <si>
    <t>Year 3 (EX VAT)</t>
  </si>
  <si>
    <t>Year 4 (EX VAT)</t>
  </si>
  <si>
    <t>Year 5 (EX VAT)</t>
  </si>
  <si>
    <t>Year 6 (EX VAT)</t>
  </si>
  <si>
    <t>Year 7 (EX VAT)</t>
  </si>
  <si>
    <t>Soils Analysis and Sampling  - DEVELOPMENT COSTS</t>
  </si>
  <si>
    <r>
      <t xml:space="preserve">                                                                                                                                                                                                                  Total Ongoing Costs </t>
    </r>
    <r>
      <rPr>
        <b/>
        <sz val="11"/>
        <color theme="1"/>
        <rFont val="Calibri"/>
        <family val="2"/>
      </rPr>
      <t>→</t>
    </r>
  </si>
  <si>
    <r>
      <t xml:space="preserve">                                                                                                                                                                                                                    Development Total Cost    </t>
    </r>
    <r>
      <rPr>
        <sz val="11"/>
        <color theme="1"/>
        <rFont val="Calibri"/>
        <family val="2"/>
      </rPr>
      <t>→</t>
    </r>
  </si>
  <si>
    <t>All costs associated with ICT systems, data integration, administration, customer support, and service delivery must be included within the pricing provided.
Tenderers must ensure that all costs required to deliver the service are fully reflected within the Annual Service Fee and associated pricing schedules.</t>
  </si>
  <si>
    <t>Annual Service Fee</t>
  </si>
  <si>
    <t>This section is for transparency purposes only and will not form the primary basis of financial evaluation.
Pricing provided here will be used by Teagasc to understand market pricing and to inform advisory communications with clients.</t>
  </si>
  <si>
    <t>NO INPUTS REQUIRED ON THIS WORKSHEET</t>
  </si>
  <si>
    <t xml:space="preserve">Tender Ref. </t>
  </si>
  <si>
    <t>Implementation Costs</t>
  </si>
  <si>
    <t>Development Costs</t>
  </si>
  <si>
    <t>Soils Analysis and Sampling  - Annual Service Fee</t>
  </si>
  <si>
    <t>Soils Analysis and Sampling - Implementation Costs</t>
  </si>
  <si>
    <t>Soils Analysis and Sampling - TOTAL COST SUMMARY</t>
  </si>
  <si>
    <t>Tenderers must ensure that pricing submitted as part of the Annual Service Fee and pricing charged to end users (Sample Pricing) reflects a balanced and sustainable commercial model.
Teagasc reserves the right to assess the relationship between the Annual Service Fee and Sample Pricing. Where pricing structures are considered unbalanced, artificially weighted, or designed to disproportionately recover costs from the Contracting Authority or end users, this may be taken into account in the overall evaluation of value for money.</t>
  </si>
  <si>
    <t>Project mobilisation &amp; onboarding</t>
  </si>
  <si>
    <t>IT integration (NMP Online, APIs, etc.)</t>
  </si>
  <si>
    <t>Booking system setup/configuration</t>
  </si>
  <si>
    <t>Data migration (if applicable)</t>
  </si>
  <si>
    <t>Training (Teagasc staff / samplers)</t>
  </si>
  <si>
    <t>Testing &amp; go-live support</t>
  </si>
  <si>
    <t>Documentation &amp; handover</t>
  </si>
  <si>
    <t>Exit / transition (end of contract)</t>
  </si>
  <si>
    <t>Others</t>
  </si>
  <si>
    <t>System access and booking platform</t>
  </si>
  <si>
    <t>Integration &amp; data exchange (NMP Online etc.)</t>
  </si>
  <si>
    <t>Customer support &amp; helpdesk</t>
  </si>
  <si>
    <t>Reporting &amp; data management</t>
  </si>
  <si>
    <t>The Annual Service Fee must include all costs associated with the provision of the service to Teagasc and must not be contingent on sample volumes or end-user pricing.</t>
  </si>
  <si>
    <t>Sample Pricing</t>
  </si>
  <si>
    <t>Based on 30,000 samples</t>
  </si>
  <si>
    <t>Sample Collection (Full Service)</t>
  </si>
  <si>
    <t>Sample Handling / Collection (Farmer Self-Sample)</t>
  </si>
  <si>
    <t>Based on 10,000 samples</t>
  </si>
  <si>
    <t>Total Fees payable by Teagasc</t>
  </si>
  <si>
    <t>Total End user pricing</t>
  </si>
  <si>
    <t>Evaluation of Price
The Commercial Model consists of two distinct pricing components:
(a) Fees payable by Teagasc; and  
(b) Pricing charged by the Tenderer to end users (farmers/clients) for soil sampling and analysis services.
The Fee shall cover:
-	system access and booking functionality;
-	integration with Teagasc systems;
-	data management and reporting;
-	support services for Teagasc users.
End user pricing shall apply to:
-	soil sampling services (where applicable);
-	sample collection;
-	laboratory analysis;
-	reporting and associated services.
Tenderers must ensure that pricing across both components is transparent, proportionate, and reflective of market rates.
Tenderers are expressly prohibited from structuring pricing in a manner that:
-	artificially inflates the Fees payable by Teagasc; and/or
-	artificially suppresses or discounts the price charged to end users in order to offset or recover costs.
Teagasc reserves the right to:
-	assess the relationship between the Annual Service Fee and end-user pricing;
-	request detailed pricing breakdowns and justification;
-	deem a tender non-compliant or abnormally low where pricing structures are considered unbalanced or non-market reflective.
All pricing must be independently justifiable and sustainable without cross-subsidisation between Teagasc and end-user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</si>
</sst>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theme="1"/>
      <name val="Calibri"/>
      <family val="2"/>
    </font>
    <font>
      <b/>
      <sz val="14"/>
      <color theme="1"/>
      <name val="Calibri"/>
      <family val="2"/>
      <scheme val="minor"/>
    </font>
    <font>
      <b/>
      <sz val="18"/>
      <color theme="1"/>
      <name val="Calibri"/>
      <family val="2"/>
      <scheme val="minor"/>
    </font>
    <font>
      <b/>
      <sz val="20"/>
      <color theme="1"/>
      <name val="Calibri"/>
      <family val="2"/>
      <scheme val="minor"/>
    </font>
    <font>
      <b/>
      <sz val="11"/>
      <name val="Calibri"/>
      <family val="2"/>
      <scheme val="minor"/>
    </font>
    <font>
      <b/>
      <u/>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
      <sz val="10"/>
      <name val="Arial"/>
      <family val="2"/>
    </font>
    <font>
      <sz val="11"/>
      <color rgb="FFFF0000"/>
      <name val="Calibri"/>
      <family val="2"/>
      <scheme val="minor"/>
    </font>
    <font>
      <i/>
      <sz val="12"/>
      <color theme="1"/>
      <name val="Calibri"/>
      <family val="2"/>
      <scheme val="minor"/>
    </font>
    <font>
      <sz val="12"/>
      <name val="Calibri"/>
      <family val="2"/>
      <scheme val="minor"/>
    </font>
    <font>
      <b/>
      <sz val="12"/>
      <name val="Calibri"/>
      <family val="2"/>
    </font>
    <font>
      <sz val="8"/>
      <name val="Calibri"/>
      <family val="2"/>
      <scheme val="minor"/>
    </font>
    <font>
      <sz val="11"/>
      <color theme="1"/>
      <name val="Calibri"/>
      <family val="2"/>
    </font>
    <font>
      <b/>
      <sz val="11"/>
      <color rgb="FFFF0000"/>
      <name val="Calibri"/>
      <family val="2"/>
      <scheme val="minor"/>
    </font>
    <font>
      <b/>
      <sz val="14"/>
      <color rgb="FFFF0000"/>
      <name val="Calibri"/>
      <family val="2"/>
      <scheme val="minor"/>
    </font>
    <font>
      <b/>
      <sz val="11"/>
      <color theme="1"/>
      <name val="Calibri"/>
      <family val="2"/>
    </font>
    <font>
      <sz val="18"/>
      <color rgb="FFFF0000"/>
      <name val="Calibri"/>
      <family val="2"/>
      <scheme val="minor"/>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A8D08D"/>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0" tint="-0.24994659260841701"/>
        <bgColor indexed="64"/>
      </patternFill>
    </fill>
  </fills>
  <borders count="49">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auto="1"/>
      </top>
      <bottom style="medium">
        <color auto="1"/>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auto="1"/>
      </top>
      <bottom/>
      <diagonal/>
    </border>
    <border>
      <left/>
      <right style="medium">
        <color indexed="64"/>
      </right>
      <top style="medium">
        <color auto="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12" fillId="0" borderId="0" applyNumberFormat="0" applyFill="0" applyBorder="0" applyAlignment="0" applyProtection="0"/>
    <xf numFmtId="0" fontId="13" fillId="0" borderId="0"/>
    <xf numFmtId="9" fontId="13" fillId="0" borderId="0" applyFont="0" applyFill="0" applyBorder="0" applyAlignment="0" applyProtection="0"/>
  </cellStyleXfs>
  <cellXfs count="207">
    <xf numFmtId="0" fontId="0" fillId="0" borderId="0" xfId="0"/>
    <xf numFmtId="0" fontId="4" fillId="0" borderId="8" xfId="0" applyFont="1" applyBorder="1" applyAlignment="1">
      <alignment horizontal="justify" vertical="center" wrapText="1"/>
    </xf>
    <xf numFmtId="0" fontId="1" fillId="0" borderId="11" xfId="0" applyFont="1" applyBorder="1" applyAlignment="1">
      <alignment horizontal="center" vertical="center"/>
    </xf>
    <xf numFmtId="0" fontId="0" fillId="2" borderId="9" xfId="0" applyFill="1" applyBorder="1"/>
    <xf numFmtId="0" fontId="0" fillId="2" borderId="12" xfId="0" applyFill="1" applyBorder="1" applyAlignment="1">
      <alignment horizontal="left"/>
    </xf>
    <xf numFmtId="0" fontId="0" fillId="2" borderId="1" xfId="0" applyFill="1" applyBorder="1"/>
    <xf numFmtId="0" fontId="0" fillId="2" borderId="7" xfId="0" applyFill="1" applyBorder="1"/>
    <xf numFmtId="0" fontId="0" fillId="2" borderId="18" xfId="0" applyFill="1" applyBorder="1"/>
    <xf numFmtId="0" fontId="3" fillId="2" borderId="19" xfId="0" applyFont="1" applyFill="1" applyBorder="1" applyAlignment="1">
      <alignment horizontal="left" wrapText="1"/>
    </xf>
    <xf numFmtId="164" fontId="0" fillId="4" borderId="15" xfId="0" applyNumberFormat="1" applyFill="1" applyBorder="1" applyAlignment="1">
      <alignment horizontal="center" vertical="center"/>
    </xf>
    <xf numFmtId="0" fontId="0" fillId="2" borderId="16" xfId="0" applyFill="1" applyBorder="1"/>
    <xf numFmtId="0" fontId="2" fillId="5" borderId="9" xfId="0" applyFont="1" applyFill="1" applyBorder="1" applyAlignment="1">
      <alignment horizontal="left" wrapText="1"/>
    </xf>
    <xf numFmtId="0" fontId="9" fillId="6" borderId="14" xfId="0" applyFont="1" applyFill="1" applyBorder="1" applyAlignment="1">
      <alignment horizontal="center" vertical="center"/>
    </xf>
    <xf numFmtId="0" fontId="9" fillId="6" borderId="16" xfId="0" applyFont="1" applyFill="1" applyBorder="1" applyAlignment="1">
      <alignment horizontal="center" vertical="center"/>
    </xf>
    <xf numFmtId="164" fontId="2" fillId="4" borderId="5" xfId="0" applyNumberFormat="1" applyFont="1" applyFill="1" applyBorder="1" applyAlignment="1">
      <alignment horizontal="center" vertical="center"/>
    </xf>
    <xf numFmtId="0" fontId="9" fillId="6" borderId="17" xfId="0" applyFont="1" applyFill="1" applyBorder="1" applyAlignment="1">
      <alignment horizontal="center" vertical="center" wrapText="1"/>
    </xf>
    <xf numFmtId="165" fontId="0" fillId="4" borderId="25" xfId="0" applyNumberFormat="1" applyFill="1" applyBorder="1" applyAlignment="1">
      <alignment horizontal="center" vertical="center"/>
    </xf>
    <xf numFmtId="164" fontId="0" fillId="0" borderId="0" xfId="0" applyNumberFormat="1" applyAlignment="1">
      <alignment horizontal="center" vertical="center"/>
    </xf>
    <xf numFmtId="0" fontId="10" fillId="2" borderId="18" xfId="0" applyFont="1" applyFill="1" applyBorder="1"/>
    <xf numFmtId="0" fontId="0" fillId="0" borderId="18" xfId="0" applyBorder="1"/>
    <xf numFmtId="0" fontId="10" fillId="2" borderId="16" xfId="0" applyFont="1" applyFill="1" applyBorder="1"/>
    <xf numFmtId="0" fontId="5" fillId="2" borderId="9" xfId="0" applyFont="1" applyFill="1" applyBorder="1" applyAlignment="1">
      <alignment vertical="center"/>
    </xf>
    <xf numFmtId="0" fontId="14" fillId="0" borderId="0" xfId="0" applyFont="1"/>
    <xf numFmtId="0" fontId="0" fillId="4" borderId="0" xfId="0" applyFill="1" applyAlignment="1">
      <alignment vertical="center"/>
    </xf>
    <xf numFmtId="0" fontId="1" fillId="4" borderId="0" xfId="0" applyFont="1" applyFill="1" applyAlignment="1">
      <alignment horizontal="left" vertical="center"/>
    </xf>
    <xf numFmtId="0" fontId="3" fillId="0" borderId="0" xfId="0" applyFont="1" applyAlignment="1">
      <alignment horizontal="left" wrapText="1"/>
    </xf>
    <xf numFmtId="10" fontId="0" fillId="0" borderId="0" xfId="0" applyNumberFormat="1" applyAlignment="1">
      <alignment horizontal="center"/>
    </xf>
    <xf numFmtId="0" fontId="11" fillId="0" borderId="11" xfId="0" applyFont="1" applyBorder="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4" fillId="3" borderId="1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0" fillId="2" borderId="22" xfId="0" applyFill="1" applyBorder="1"/>
    <xf numFmtId="0" fontId="1" fillId="2" borderId="3" xfId="0" applyFont="1" applyFill="1" applyBorder="1" applyAlignment="1">
      <alignment vertical="center"/>
    </xf>
    <xf numFmtId="0" fontId="16" fillId="2" borderId="14" xfId="0" applyFont="1" applyFill="1" applyBorder="1" applyAlignment="1">
      <alignment horizontal="left" vertical="center" wrapText="1"/>
    </xf>
    <xf numFmtId="0" fontId="3" fillId="0" borderId="20" xfId="0" applyFont="1" applyBorder="1" applyAlignment="1">
      <alignment horizontal="left" wrapText="1"/>
    </xf>
    <xf numFmtId="0" fontId="3" fillId="0" borderId="20" xfId="0" applyFont="1" applyBorder="1" applyAlignment="1">
      <alignment horizontal="left" vertical="top" wrapText="1"/>
    </xf>
    <xf numFmtId="0" fontId="3" fillId="0" borderId="23" xfId="0" applyFont="1" applyBorder="1" applyAlignment="1">
      <alignment horizontal="left" vertical="top" wrapText="1"/>
    </xf>
    <xf numFmtId="0" fontId="17" fillId="0" borderId="11" xfId="0" applyFont="1" applyBorder="1" applyAlignment="1">
      <alignment vertical="center" wrapText="1"/>
    </xf>
    <xf numFmtId="0" fontId="3" fillId="0" borderId="26" xfId="0" applyFont="1" applyBorder="1" applyAlignment="1">
      <alignment horizontal="left" vertical="center" wrapText="1"/>
    </xf>
    <xf numFmtId="0" fontId="10" fillId="2" borderId="18" xfId="0" applyFont="1" applyFill="1" applyBorder="1" applyAlignment="1">
      <alignment wrapText="1"/>
    </xf>
    <xf numFmtId="0" fontId="9" fillId="6" borderId="18" xfId="0" applyFont="1" applyFill="1" applyBorder="1" applyAlignment="1">
      <alignment horizontal="center" vertical="center" wrapText="1"/>
    </xf>
    <xf numFmtId="164" fontId="0" fillId="4" borderId="18" xfId="0" applyNumberFormat="1" applyFill="1" applyBorder="1" applyAlignment="1">
      <alignment horizontal="center" vertical="center"/>
    </xf>
    <xf numFmtId="0" fontId="2" fillId="5" borderId="10" xfId="0" applyFont="1" applyFill="1" applyBorder="1" applyAlignment="1">
      <alignment horizontal="left" wrapText="1"/>
    </xf>
    <xf numFmtId="0" fontId="3" fillId="0" borderId="26" xfId="0" applyFont="1" applyBorder="1" applyAlignment="1">
      <alignment horizontal="left" vertical="top" wrapText="1"/>
    </xf>
    <xf numFmtId="0" fontId="0" fillId="2" borderId="13" xfId="0" applyFill="1" applyBorder="1" applyAlignment="1">
      <alignment horizontal="left"/>
    </xf>
    <xf numFmtId="0" fontId="9" fillId="6" borderId="15" xfId="0" applyFont="1" applyFill="1" applyBorder="1" applyAlignment="1">
      <alignment horizontal="center" vertical="center"/>
    </xf>
    <xf numFmtId="0" fontId="16" fillId="2" borderId="29" xfId="0" applyFont="1" applyFill="1" applyBorder="1" applyAlignment="1">
      <alignment horizontal="left" vertical="center" wrapText="1"/>
    </xf>
    <xf numFmtId="0" fontId="3" fillId="0" borderId="29" xfId="0" applyFont="1" applyBorder="1" applyAlignment="1">
      <alignment horizontal="left" wrapText="1"/>
    </xf>
    <xf numFmtId="0" fontId="3" fillId="0" borderId="29"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horizontal="left" vertical="center" wrapText="1"/>
    </xf>
    <xf numFmtId="0" fontId="3" fillId="2" borderId="5" xfId="0" applyFont="1" applyFill="1" applyBorder="1" applyAlignment="1">
      <alignment horizontal="left" wrapText="1"/>
    </xf>
    <xf numFmtId="0" fontId="0" fillId="0" borderId="0" xfId="0" applyAlignment="1">
      <alignment horizontal="center"/>
    </xf>
    <xf numFmtId="0" fontId="0" fillId="2" borderId="3" xfId="0" applyFill="1" applyBorder="1" applyAlignment="1">
      <alignment vertical="center"/>
    </xf>
    <xf numFmtId="0" fontId="0" fillId="2" borderId="4" xfId="0" applyFill="1" applyBorder="1"/>
    <xf numFmtId="0" fontId="0" fillId="2" borderId="5" xfId="0" applyFill="1" applyBorder="1"/>
    <xf numFmtId="0" fontId="2" fillId="8" borderId="21"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1" fillId="0" borderId="0" xfId="0" applyFont="1" applyAlignment="1">
      <alignment vertical="center"/>
    </xf>
    <xf numFmtId="0" fontId="20" fillId="0" borderId="19" xfId="0" applyFont="1" applyBorder="1"/>
    <xf numFmtId="0" fontId="1" fillId="7" borderId="34" xfId="0" applyFont="1" applyFill="1" applyBorder="1"/>
    <xf numFmtId="0" fontId="1" fillId="7" borderId="35" xfId="0" applyFont="1" applyFill="1" applyBorder="1" applyAlignment="1">
      <alignment horizontal="center"/>
    </xf>
    <xf numFmtId="0" fontId="1" fillId="7" borderId="39" xfId="0" applyFont="1" applyFill="1" applyBorder="1" applyAlignment="1">
      <alignment horizontal="center"/>
    </xf>
    <xf numFmtId="0" fontId="1" fillId="0" borderId="40" xfId="0" applyFont="1" applyBorder="1" applyAlignment="1">
      <alignment horizontal="center"/>
    </xf>
    <xf numFmtId="164" fontId="1" fillId="4" borderId="41" xfId="0" applyNumberFormat="1" applyFont="1" applyFill="1" applyBorder="1" applyAlignment="1">
      <alignment horizontal="center"/>
    </xf>
    <xf numFmtId="165" fontId="1" fillId="4" borderId="43" xfId="0" applyNumberFormat="1" applyFont="1" applyFill="1" applyBorder="1"/>
    <xf numFmtId="164" fontId="0" fillId="5" borderId="44" xfId="0" applyNumberFormat="1" applyFill="1" applyBorder="1" applyAlignment="1">
      <alignment horizontal="center"/>
    </xf>
    <xf numFmtId="0" fontId="1" fillId="0" borderId="45" xfId="0" applyFont="1" applyBorder="1" applyAlignment="1">
      <alignment horizontal="center"/>
    </xf>
    <xf numFmtId="0" fontId="1" fillId="4" borderId="23" xfId="0" applyFont="1" applyFill="1" applyBorder="1" applyAlignment="1">
      <alignment horizontal="left"/>
    </xf>
    <xf numFmtId="0" fontId="1" fillId="4" borderId="24" xfId="0" applyFont="1" applyFill="1" applyBorder="1" applyAlignment="1">
      <alignment horizontal="left"/>
    </xf>
    <xf numFmtId="0" fontId="1" fillId="4" borderId="46" xfId="0" applyFont="1" applyFill="1" applyBorder="1" applyAlignment="1">
      <alignment horizontal="left"/>
    </xf>
    <xf numFmtId="164" fontId="1" fillId="4" borderId="23" xfId="0" applyNumberFormat="1" applyFont="1" applyFill="1" applyBorder="1" applyAlignment="1">
      <alignment horizontal="center"/>
    </xf>
    <xf numFmtId="165" fontId="1" fillId="4" borderId="11" xfId="0" applyNumberFormat="1" applyFont="1" applyFill="1" applyBorder="1"/>
    <xf numFmtId="164" fontId="1" fillId="5" borderId="2" xfId="0" applyNumberFormat="1" applyFont="1" applyFill="1" applyBorder="1" applyAlignment="1">
      <alignment horizontal="center"/>
    </xf>
    <xf numFmtId="0" fontId="21" fillId="0" borderId="0" xfId="0" applyFont="1"/>
    <xf numFmtId="0" fontId="1" fillId="0" borderId="0" xfId="0" applyFont="1"/>
    <xf numFmtId="0" fontId="8" fillId="0" borderId="0" xfId="0" applyFont="1"/>
    <xf numFmtId="0" fontId="2" fillId="0" borderId="0" xfId="0" applyFont="1"/>
    <xf numFmtId="0" fontId="0" fillId="0" borderId="3" xfId="0" applyBorder="1"/>
    <xf numFmtId="0" fontId="0" fillId="0" borderId="4" xfId="0" applyBorder="1"/>
    <xf numFmtId="0" fontId="0" fillId="0" borderId="5" xfId="0" applyBorder="1"/>
    <xf numFmtId="0" fontId="1" fillId="0" borderId="23" xfId="0" applyFont="1" applyBorder="1" applyAlignment="1">
      <alignment horizontal="left"/>
    </xf>
    <xf numFmtId="0" fontId="1" fillId="0" borderId="24" xfId="0" applyFont="1" applyBorder="1" applyAlignment="1">
      <alignment horizontal="left"/>
    </xf>
    <xf numFmtId="0" fontId="1" fillId="0" borderId="46" xfId="0" applyFont="1" applyBorder="1" applyAlignment="1">
      <alignment horizontal="left"/>
    </xf>
    <xf numFmtId="0" fontId="0" fillId="0" borderId="22" xfId="0" applyBorder="1"/>
    <xf numFmtId="0" fontId="1" fillId="7" borderId="45" xfId="0" applyFont="1" applyFill="1" applyBorder="1"/>
    <xf numFmtId="0" fontId="1" fillId="7" borderId="44" xfId="0" applyFont="1" applyFill="1" applyBorder="1" applyAlignment="1">
      <alignment horizontal="center"/>
    </xf>
    <xf numFmtId="164" fontId="0" fillId="5" borderId="11" xfId="0" applyNumberFormat="1" applyFill="1" applyBorder="1" applyAlignment="1">
      <alignment horizontal="center"/>
    </xf>
    <xf numFmtId="10" fontId="0" fillId="4" borderId="0" xfId="0" applyNumberFormat="1" applyFill="1"/>
    <xf numFmtId="10" fontId="0" fillId="4" borderId="11" xfId="0" applyNumberFormat="1" applyFill="1" applyBorder="1"/>
    <xf numFmtId="10" fontId="0" fillId="4" borderId="46" xfId="0" applyNumberFormat="1" applyFill="1" applyBorder="1"/>
    <xf numFmtId="164" fontId="1" fillId="0" borderId="2" xfId="0" applyNumberFormat="1" applyFont="1" applyBorder="1" applyAlignment="1">
      <alignment horizontal="center"/>
    </xf>
    <xf numFmtId="0" fontId="23" fillId="0" borderId="0" xfId="0" applyFont="1"/>
    <xf numFmtId="0" fontId="11" fillId="0" borderId="0" xfId="0" applyFont="1"/>
    <xf numFmtId="0" fontId="0" fillId="0" borderId="11" xfId="0" applyBorder="1" applyAlignment="1">
      <alignment vertical="top" wrapText="1"/>
    </xf>
    <xf numFmtId="0" fontId="20" fillId="0" borderId="19" xfId="0" applyFont="1" applyBorder="1" applyAlignment="1">
      <alignment horizontal="left" vertical="center"/>
    </xf>
    <xf numFmtId="0" fontId="1" fillId="0" borderId="0" xfId="0" applyFont="1" applyAlignment="1">
      <alignment horizontal="center" vertical="center"/>
    </xf>
    <xf numFmtId="0" fontId="0" fillId="0" borderId="19" xfId="0" applyBorder="1"/>
    <xf numFmtId="0" fontId="0" fillId="0" borderId="11" xfId="0" applyBorder="1" applyAlignment="1">
      <alignment wrapText="1"/>
    </xf>
    <xf numFmtId="0" fontId="1" fillId="4" borderId="23" xfId="0" applyFont="1" applyFill="1" applyBorder="1" applyAlignment="1">
      <alignment horizontal="left" wrapText="1"/>
    </xf>
    <xf numFmtId="0" fontId="1" fillId="4" borderId="24" xfId="0" applyFont="1" applyFill="1" applyBorder="1" applyAlignment="1">
      <alignment horizontal="left" wrapText="1"/>
    </xf>
    <xf numFmtId="0" fontId="1" fillId="4" borderId="16" xfId="0" applyFont="1" applyFill="1" applyBorder="1" applyAlignment="1">
      <alignment horizontal="left" wrapText="1"/>
    </xf>
    <xf numFmtId="0" fontId="9" fillId="6" borderId="24" xfId="0" applyFont="1" applyFill="1" applyBorder="1" applyAlignment="1">
      <alignment horizontal="center" vertical="center"/>
    </xf>
    <xf numFmtId="0" fontId="7" fillId="0" borderId="0" xfId="0" applyFont="1" applyAlignment="1">
      <alignment horizontal="left"/>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4" fillId="0" borderId="11" xfId="0" applyFont="1" applyBorder="1" applyAlignment="1">
      <alignment vertical="top" wrapText="1"/>
    </xf>
    <xf numFmtId="0" fontId="4" fillId="3" borderId="11" xfId="0" applyFont="1" applyFill="1" applyBorder="1" applyAlignment="1">
      <alignment horizontal="left" vertical="center" wrapText="1"/>
    </xf>
    <xf numFmtId="0" fontId="1" fillId="7" borderId="21"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0" xfId="0" applyFont="1" applyFill="1" applyAlignment="1">
      <alignment horizontal="center" vertical="center"/>
    </xf>
    <xf numFmtId="0" fontId="1" fillId="7" borderId="10" xfId="0" applyFont="1" applyFill="1" applyBorder="1" applyAlignment="1">
      <alignment horizontal="center" vertical="center"/>
    </xf>
    <xf numFmtId="0" fontId="1" fillId="7" borderId="27" xfId="0" applyFont="1" applyFill="1" applyBorder="1" applyAlignment="1">
      <alignment horizontal="center" vertical="center"/>
    </xf>
    <xf numFmtId="0" fontId="7" fillId="0" borderId="0" xfId="0" applyFont="1" applyAlignment="1">
      <alignment horizontal="center"/>
    </xf>
    <xf numFmtId="0" fontId="1" fillId="0" borderId="27" xfId="0" applyFont="1" applyBorder="1" applyAlignment="1">
      <alignment horizontal="center"/>
    </xf>
    <xf numFmtId="0" fontId="1" fillId="5" borderId="27" xfId="0" applyFont="1" applyFill="1" applyBorder="1" applyAlignment="1">
      <alignment horizontal="left" vertical="center"/>
    </xf>
    <xf numFmtId="0" fontId="1" fillId="7" borderId="9" xfId="0" applyFont="1" applyFill="1" applyBorder="1" applyAlignment="1">
      <alignment horizontal="center" vertical="center"/>
    </xf>
    <xf numFmtId="0" fontId="1" fillId="7" borderId="22" xfId="0" applyFont="1" applyFill="1" applyBorder="1" applyAlignment="1">
      <alignment horizontal="center" vertical="center"/>
    </xf>
    <xf numFmtId="0" fontId="1" fillId="5" borderId="32" xfId="0" applyFont="1" applyFill="1" applyBorder="1" applyAlignment="1">
      <alignment horizontal="center" vertical="center"/>
    </xf>
    <xf numFmtId="0" fontId="1" fillId="7" borderId="32" xfId="0" applyFont="1" applyFill="1" applyBorder="1" applyAlignment="1">
      <alignment horizontal="center" vertical="center"/>
    </xf>
    <xf numFmtId="14" fontId="1" fillId="5" borderId="32" xfId="0" applyNumberFormat="1" applyFont="1" applyFill="1" applyBorder="1" applyAlignment="1">
      <alignment horizontal="center" vertical="center"/>
    </xf>
    <xf numFmtId="14" fontId="1" fillId="5" borderId="33" xfId="0" applyNumberFormat="1" applyFont="1" applyFill="1" applyBorder="1" applyAlignment="1">
      <alignment horizontal="center" vertical="center"/>
    </xf>
    <xf numFmtId="0" fontId="1" fillId="4" borderId="11" xfId="0" applyFont="1" applyFill="1" applyBorder="1" applyAlignment="1">
      <alignment horizontal="left"/>
    </xf>
    <xf numFmtId="164" fontId="1" fillId="9" borderId="11" xfId="0" applyNumberFormat="1" applyFont="1" applyFill="1" applyBorder="1" applyAlignment="1">
      <alignment horizontal="center"/>
    </xf>
    <xf numFmtId="2" fontId="1" fillId="4" borderId="11" xfId="0" applyNumberFormat="1" applyFont="1" applyFill="1" applyBorder="1" applyAlignment="1">
      <alignment horizontal="center"/>
    </xf>
    <xf numFmtId="0" fontId="1" fillId="7" borderId="35" xfId="0" applyFont="1" applyFill="1" applyBorder="1" applyAlignment="1">
      <alignment horizontal="center"/>
    </xf>
    <xf numFmtId="0" fontId="1" fillId="9" borderId="36" xfId="0" applyFont="1" applyFill="1" applyBorder="1" applyAlignment="1">
      <alignment horizontal="center"/>
    </xf>
    <xf numFmtId="0" fontId="1" fillId="9" borderId="37" xfId="0" applyFont="1" applyFill="1" applyBorder="1" applyAlignment="1">
      <alignment horizontal="center"/>
    </xf>
    <xf numFmtId="0" fontId="1" fillId="9" borderId="38" xfId="0" applyFont="1" applyFill="1" applyBorder="1" applyAlignment="1">
      <alignment horizontal="center"/>
    </xf>
    <xf numFmtId="0" fontId="1" fillId="4" borderId="41" xfId="0" applyFont="1" applyFill="1" applyBorder="1" applyAlignment="1">
      <alignment horizontal="left"/>
    </xf>
    <xf numFmtId="0" fontId="1" fillId="4" borderId="28" xfId="0" applyFont="1" applyFill="1" applyBorder="1" applyAlignment="1">
      <alignment horizontal="left"/>
    </xf>
    <xf numFmtId="0" fontId="1" fillId="4" borderId="42" xfId="0" applyFont="1" applyFill="1" applyBorder="1" applyAlignment="1">
      <alignment horizontal="left"/>
    </xf>
    <xf numFmtId="164" fontId="1" fillId="9" borderId="41" xfId="0" applyNumberFormat="1" applyFont="1" applyFill="1" applyBorder="1" applyAlignment="1">
      <alignment horizontal="center"/>
    </xf>
    <xf numFmtId="164" fontId="1" fillId="9" borderId="28" xfId="0" applyNumberFormat="1" applyFont="1" applyFill="1" applyBorder="1" applyAlignment="1">
      <alignment horizontal="center"/>
    </xf>
    <xf numFmtId="164" fontId="1" fillId="9" borderId="42" xfId="0" applyNumberFormat="1" applyFont="1" applyFill="1" applyBorder="1" applyAlignment="1">
      <alignment horizontal="center"/>
    </xf>
    <xf numFmtId="2" fontId="1" fillId="4" borderId="43" xfId="0" applyNumberFormat="1" applyFont="1" applyFill="1" applyBorder="1" applyAlignment="1">
      <alignment horizontal="center"/>
    </xf>
    <xf numFmtId="0" fontId="1" fillId="4" borderId="23" xfId="0" applyFont="1" applyFill="1" applyBorder="1" applyAlignment="1">
      <alignment horizontal="left"/>
    </xf>
    <xf numFmtId="0" fontId="1" fillId="4" borderId="24" xfId="0" applyFont="1" applyFill="1" applyBorder="1" applyAlignment="1">
      <alignment horizontal="left"/>
    </xf>
    <xf numFmtId="0" fontId="1" fillId="4" borderId="46" xfId="0" applyFont="1" applyFill="1" applyBorder="1" applyAlignment="1">
      <alignment horizontal="left"/>
    </xf>
    <xf numFmtId="0" fontId="1" fillId="0" borderId="9" xfId="0" applyFont="1" applyBorder="1" applyAlignment="1">
      <alignment horizontal="center"/>
    </xf>
    <xf numFmtId="0" fontId="0" fillId="0" borderId="22" xfId="0" applyBorder="1" applyAlignment="1">
      <alignment horizontal="center"/>
    </xf>
    <xf numFmtId="0" fontId="0" fillId="0" borderId="6" xfId="0" applyBorder="1" applyAlignment="1">
      <alignment horizontal="center"/>
    </xf>
    <xf numFmtId="164" fontId="1" fillId="4" borderId="11" xfId="0" applyNumberFormat="1" applyFont="1" applyFill="1" applyBorder="1" applyAlignment="1">
      <alignment horizontal="center"/>
    </xf>
    <xf numFmtId="164" fontId="1" fillId="4" borderId="46" xfId="0" applyNumberFormat="1" applyFont="1" applyFill="1" applyBorder="1" applyAlignment="1">
      <alignment horizontal="center"/>
    </xf>
    <xf numFmtId="0" fontId="7" fillId="7" borderId="21"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10"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1" fillId="0" borderId="30" xfId="0" applyFont="1" applyBorder="1" applyAlignment="1">
      <alignment horizontal="center"/>
    </xf>
    <xf numFmtId="0" fontId="0" fillId="5" borderId="22" xfId="0" applyFill="1" applyBorder="1" applyAlignment="1">
      <alignment horizontal="left"/>
    </xf>
    <xf numFmtId="0" fontId="1" fillId="5" borderId="47" xfId="0" applyFont="1" applyFill="1" applyBorder="1" applyAlignment="1">
      <alignment horizontal="center" vertical="center" wrapText="1"/>
    </xf>
    <xf numFmtId="0" fontId="1" fillId="5" borderId="47" xfId="0" applyFont="1" applyFill="1" applyBorder="1" applyAlignment="1">
      <alignment horizontal="center" vertical="center"/>
    </xf>
    <xf numFmtId="0" fontId="1" fillId="7" borderId="47" xfId="0" applyFont="1" applyFill="1" applyBorder="1" applyAlignment="1">
      <alignment horizontal="center" vertical="center"/>
    </xf>
    <xf numFmtId="0" fontId="1" fillId="7" borderId="48" xfId="0" applyFont="1" applyFill="1" applyBorder="1" applyAlignment="1">
      <alignment horizontal="center" vertical="center"/>
    </xf>
    <xf numFmtId="14" fontId="1" fillId="5" borderId="9" xfId="0" applyNumberFormat="1" applyFont="1" applyFill="1" applyBorder="1" applyAlignment="1">
      <alignment horizontal="center" vertical="center"/>
    </xf>
    <xf numFmtId="14" fontId="1" fillId="5" borderId="22" xfId="0" applyNumberFormat="1" applyFont="1" applyFill="1" applyBorder="1" applyAlignment="1">
      <alignment horizontal="center" vertical="center"/>
    </xf>
    <xf numFmtId="0" fontId="1" fillId="7" borderId="11" xfId="0" applyFont="1" applyFill="1" applyBorder="1" applyAlignment="1">
      <alignment horizontal="center"/>
    </xf>
    <xf numFmtId="0" fontId="1" fillId="7" borderId="23" xfId="0" applyFont="1" applyFill="1" applyBorder="1" applyAlignment="1">
      <alignment horizontal="center"/>
    </xf>
    <xf numFmtId="0" fontId="1" fillId="7" borderId="24" xfId="0" applyFont="1" applyFill="1" applyBorder="1" applyAlignment="1">
      <alignment horizontal="center"/>
    </xf>
    <xf numFmtId="0" fontId="1" fillId="7" borderId="16" xfId="0" applyFont="1" applyFill="1" applyBorder="1" applyAlignment="1">
      <alignment horizontal="center"/>
    </xf>
    <xf numFmtId="0" fontId="1" fillId="7" borderId="46" xfId="0" applyFont="1" applyFill="1" applyBorder="1" applyAlignment="1">
      <alignment horizontal="center"/>
    </xf>
    <xf numFmtId="0" fontId="1" fillId="4" borderId="23" xfId="0" applyFont="1" applyFill="1" applyBorder="1" applyAlignment="1">
      <alignment horizontal="left" wrapText="1"/>
    </xf>
    <xf numFmtId="0" fontId="1" fillId="4" borderId="24" xfId="0" applyFont="1" applyFill="1" applyBorder="1" applyAlignment="1">
      <alignment horizontal="left" wrapText="1"/>
    </xf>
    <xf numFmtId="0" fontId="1" fillId="4" borderId="16" xfId="0" applyFont="1" applyFill="1" applyBorder="1" applyAlignment="1">
      <alignment horizontal="left" wrapText="1"/>
    </xf>
    <xf numFmtId="0" fontId="1" fillId="0" borderId="10" xfId="0" applyFont="1" applyBorder="1" applyAlignment="1">
      <alignment horizontal="right"/>
    </xf>
    <xf numFmtId="0" fontId="1" fillId="0" borderId="27" xfId="0" applyFont="1" applyBorder="1" applyAlignment="1">
      <alignment horizontal="right"/>
    </xf>
    <xf numFmtId="0" fontId="1" fillId="0" borderId="8" xfId="0" applyFont="1" applyBorder="1" applyAlignment="1">
      <alignment horizontal="right"/>
    </xf>
    <xf numFmtId="0" fontId="24" fillId="8" borderId="0" xfId="0" applyFont="1" applyFill="1" applyAlignment="1">
      <alignment horizontal="left" vertical="top" wrapText="1"/>
    </xf>
    <xf numFmtId="0" fontId="1" fillId="0" borderId="41" xfId="0" applyFont="1" applyBorder="1" applyAlignment="1">
      <alignment horizontal="left"/>
    </xf>
    <xf numFmtId="0" fontId="1" fillId="0" borderId="28" xfId="0" applyFont="1" applyBorder="1" applyAlignment="1">
      <alignment horizontal="left"/>
    </xf>
    <xf numFmtId="0" fontId="1" fillId="0" borderId="42" xfId="0" applyFont="1" applyBorder="1" applyAlignment="1">
      <alignment horizontal="left"/>
    </xf>
    <xf numFmtId="2" fontId="1" fillId="5" borderId="43" xfId="0" applyNumberFormat="1" applyFont="1" applyFill="1" applyBorder="1" applyAlignment="1">
      <alignment horizontal="center"/>
    </xf>
    <xf numFmtId="2" fontId="1" fillId="5" borderId="11" xfId="0" applyNumberFormat="1" applyFont="1" applyFill="1" applyBorder="1" applyAlignment="1">
      <alignment horizontal="center"/>
    </xf>
    <xf numFmtId="0" fontId="1" fillId="0" borderId="23" xfId="0" applyFont="1" applyBorder="1" applyAlignment="1">
      <alignment horizontal="left"/>
    </xf>
    <xf numFmtId="0" fontId="1" fillId="0" borderId="24" xfId="0" applyFont="1" applyBorder="1" applyAlignment="1">
      <alignment horizontal="left"/>
    </xf>
    <xf numFmtId="0" fontId="1" fillId="0" borderId="46" xfId="0" applyFont="1" applyBorder="1" applyAlignment="1">
      <alignment horizontal="left"/>
    </xf>
    <xf numFmtId="0" fontId="1" fillId="0" borderId="0" xfId="0" applyFont="1" applyAlignment="1">
      <alignment horizontal="left" vertical="top" wrapText="1"/>
    </xf>
    <xf numFmtId="0" fontId="6" fillId="0" borderId="27" xfId="0" applyFont="1" applyBorder="1" applyAlignment="1">
      <alignment horizontal="left" vertical="top" wrapText="1"/>
    </xf>
    <xf numFmtId="0" fontId="6" fillId="0" borderId="8" xfId="0" applyFont="1" applyBorder="1" applyAlignment="1">
      <alignment horizontal="left" vertical="top" wrapText="1"/>
    </xf>
    <xf numFmtId="0" fontId="0" fillId="2" borderId="12" xfId="0" applyFill="1" applyBorder="1" applyAlignment="1">
      <alignment horizontal="center" wrapText="1"/>
    </xf>
    <xf numFmtId="0" fontId="0" fillId="2" borderId="28" xfId="0" applyFill="1" applyBorder="1" applyAlignment="1">
      <alignment horizontal="center" wrapText="1"/>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27" xfId="0" applyFont="1" applyBorder="1" applyAlignment="1">
      <alignment horizontal="center" vertical="center"/>
    </xf>
    <xf numFmtId="0" fontId="1" fillId="0" borderId="8" xfId="0" applyFont="1" applyBorder="1" applyAlignment="1">
      <alignment horizontal="center" vertical="center"/>
    </xf>
    <xf numFmtId="164" fontId="0" fillId="5" borderId="21" xfId="0" applyNumberFormat="1" applyFill="1" applyBorder="1" applyAlignment="1">
      <alignment horizontal="center" vertical="center"/>
    </xf>
    <xf numFmtId="164" fontId="0" fillId="5" borderId="30" xfId="0" applyNumberFormat="1" applyFill="1" applyBorder="1" applyAlignment="1">
      <alignment horizontal="center" vertical="center"/>
    </xf>
    <xf numFmtId="164" fontId="0" fillId="5" borderId="31" xfId="0" applyNumberFormat="1" applyFill="1" applyBorder="1" applyAlignment="1">
      <alignment horizontal="center" vertical="center"/>
    </xf>
    <xf numFmtId="164" fontId="0" fillId="5" borderId="19" xfId="0" applyNumberFormat="1" applyFill="1" applyBorder="1" applyAlignment="1">
      <alignment horizontal="center" vertical="center"/>
    </xf>
    <xf numFmtId="164" fontId="0" fillId="5" borderId="0" xfId="0" applyNumberFormat="1" applyFill="1" applyAlignment="1">
      <alignment horizontal="center" vertical="center"/>
    </xf>
    <xf numFmtId="164" fontId="0" fillId="5" borderId="7" xfId="0" applyNumberFormat="1" applyFill="1" applyBorder="1" applyAlignment="1">
      <alignment horizontal="center" vertical="center"/>
    </xf>
    <xf numFmtId="164" fontId="0" fillId="5" borderId="10" xfId="0" applyNumberFormat="1" applyFill="1" applyBorder="1" applyAlignment="1">
      <alignment horizontal="center" vertical="center"/>
    </xf>
    <xf numFmtId="164" fontId="0" fillId="5" borderId="27" xfId="0" applyNumberFormat="1" applyFill="1" applyBorder="1" applyAlignment="1">
      <alignment horizontal="center" vertical="center"/>
    </xf>
    <xf numFmtId="164" fontId="0" fillId="5" borderId="8" xfId="0" applyNumberFormat="1" applyFill="1" applyBorder="1" applyAlignment="1">
      <alignment horizontal="center" vertical="center"/>
    </xf>
  </cellXfs>
  <cellStyles count="4">
    <cellStyle name="Hyperlink 2" xfId="1" xr:uid="{00000000-0005-0000-0000-000000000000}"/>
    <cellStyle name="Normal" xfId="0" builtinId="0"/>
    <cellStyle name="Normal 2" xfId="2" xr:uid="{00000000-0005-0000-0000-000002000000}"/>
    <cellStyle name="Percent 2" xfId="3"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4393%20-%20Timetabling%20system/2.%20CFT/Published%2014102025/C4393%20_timetabling_Solution_pricing.xlsx" TargetMode="External"/><Relationship Id="rId2" Type="http://schemas.openxmlformats.org/officeDocument/2006/relationships/externalLinkPath" Target="http://dms/sites/procurement/Projects/C4393%20-%20Timetabling%20system/2.%20CFT/Published%2014102025/C4393%20_timetabling_Solution_pricing.xlsx" TargetMode="External"/><Relationship Id="rId1" Type="http://schemas.openxmlformats.org/officeDocument/2006/relationships/externalLinkPath" Target="/sites/procurement/Projects/C4393%20-%20Timetabling%20system/2.%20CFT/Published%2014102025/C4393%20_timetabling_Solution_pri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DO NOT REMOVE"/>
      <sheetName val="Purchase Price"/>
      <sheetName val="Support Costs"/>
      <sheetName val="Implementation costs"/>
      <sheetName val="Development Costs"/>
      <sheetName val="Cost Summary"/>
    </sheetNames>
    <sheetDataSet>
      <sheetData sheetId="0">
        <row r="7">
          <cell r="B7"/>
        </row>
        <row r="9">
          <cell r="B9"/>
        </row>
      </sheetData>
      <sheetData sheetId="1"/>
      <sheetData sheetId="2">
        <row r="19">
          <cell r="AI19">
            <v>0</v>
          </cell>
        </row>
      </sheetData>
      <sheetData sheetId="3">
        <row r="16">
          <cell r="AI16">
            <v>0</v>
          </cell>
        </row>
      </sheetData>
      <sheetData sheetId="4"/>
      <sheetData sheetId="5">
        <row r="13">
          <cell r="U13">
            <v>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Normal="100" workbookViewId="0">
      <selection activeCell="C5" sqref="C5"/>
    </sheetView>
  </sheetViews>
  <sheetFormatPr defaultRowHeight="14.4" x14ac:dyDescent="0.3"/>
  <cols>
    <col min="1" max="1" width="4.88671875" customWidth="1"/>
    <col min="2" max="2" width="20.5546875" customWidth="1"/>
    <col min="3" max="3" width="136" customWidth="1"/>
    <col min="4" max="4" width="9.109375" customWidth="1"/>
  </cols>
  <sheetData>
    <row r="1" spans="1:3" ht="25.8" x14ac:dyDescent="0.5">
      <c r="A1" s="106" t="s">
        <v>4</v>
      </c>
      <c r="B1" s="106"/>
      <c r="C1" s="106"/>
    </row>
    <row r="3" spans="1:3" x14ac:dyDescent="0.3">
      <c r="B3" s="107" t="s">
        <v>45</v>
      </c>
      <c r="C3" s="108"/>
    </row>
    <row r="4" spans="1:3" ht="45" customHeight="1" x14ac:dyDescent="0.3">
      <c r="B4" s="108"/>
      <c r="C4" s="108"/>
    </row>
    <row r="5" spans="1:3" ht="17.25" customHeight="1" x14ac:dyDescent="0.3"/>
    <row r="6" spans="1:3" ht="36.75" customHeight="1" x14ac:dyDescent="0.3">
      <c r="B6" s="110" t="s">
        <v>0</v>
      </c>
      <c r="C6" s="109" t="s">
        <v>16</v>
      </c>
    </row>
    <row r="7" spans="1:3" ht="0.75" hidden="1" customHeight="1" thickBot="1" x14ac:dyDescent="0.35">
      <c r="B7" s="110"/>
      <c r="C7" s="109"/>
    </row>
    <row r="8" spans="1:3" ht="15.6" x14ac:dyDescent="0.3">
      <c r="B8" s="30" t="s">
        <v>1</v>
      </c>
      <c r="C8" s="38" t="s">
        <v>17</v>
      </c>
    </row>
    <row r="9" spans="1:3" ht="16.2" thickBot="1" x14ac:dyDescent="0.35">
      <c r="B9" s="31" t="s">
        <v>2</v>
      </c>
      <c r="C9" s="1" t="s">
        <v>3</v>
      </c>
    </row>
    <row r="10" spans="1:3" ht="23.25" customHeight="1" x14ac:dyDescent="0.3">
      <c r="B10" s="24" t="s">
        <v>15</v>
      </c>
      <c r="C10" s="23"/>
    </row>
    <row r="11" spans="1:3" x14ac:dyDescent="0.3">
      <c r="B11" s="2">
        <v>1</v>
      </c>
      <c r="C11" s="28" t="s">
        <v>13</v>
      </c>
    </row>
    <row r="12" spans="1:3" x14ac:dyDescent="0.3">
      <c r="B12" s="2">
        <v>2</v>
      </c>
      <c r="C12" s="28" t="s">
        <v>5</v>
      </c>
    </row>
    <row r="13" spans="1:3" x14ac:dyDescent="0.3">
      <c r="B13" s="2">
        <v>3</v>
      </c>
      <c r="C13" s="29" t="s">
        <v>6</v>
      </c>
    </row>
    <row r="14" spans="1:3" ht="43.2" x14ac:dyDescent="0.3">
      <c r="B14" s="2">
        <v>4</v>
      </c>
      <c r="C14" s="27" t="s">
        <v>41</v>
      </c>
    </row>
    <row r="15" spans="1:3" ht="68.25" customHeight="1" x14ac:dyDescent="0.3">
      <c r="B15" s="2">
        <v>5</v>
      </c>
      <c r="C15" s="28" t="s">
        <v>42</v>
      </c>
    </row>
    <row r="16" spans="1:3" ht="60.75" customHeight="1" x14ac:dyDescent="0.3">
      <c r="B16" s="2">
        <v>6</v>
      </c>
      <c r="C16" s="28" t="s">
        <v>94</v>
      </c>
    </row>
    <row r="17" spans="2:3" ht="360" x14ac:dyDescent="0.3">
      <c r="B17" s="2">
        <v>7</v>
      </c>
      <c r="C17" s="97" t="s">
        <v>126</v>
      </c>
    </row>
    <row r="18" spans="2:3" ht="86.4" x14ac:dyDescent="0.3">
      <c r="B18" s="2">
        <v>8</v>
      </c>
      <c r="C18" s="101" t="s">
        <v>104</v>
      </c>
    </row>
  </sheetData>
  <mergeCells count="4">
    <mergeCell ref="A1:C1"/>
    <mergeCell ref="B3:C4"/>
    <mergeCell ref="C6:C7"/>
    <mergeCell ref="B6: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FBD-1038-4A8E-9E75-EF3FD10AF12D}">
  <sheetPr>
    <pageSetUpPr fitToPage="1"/>
  </sheetPr>
  <dimension ref="A1:AA37"/>
  <sheetViews>
    <sheetView zoomScaleNormal="100" workbookViewId="0">
      <pane xSplit="13" ySplit="9" topLeftCell="N10" activePane="bottomRight" state="frozen"/>
      <selection pane="topRight" activeCell="N1" sqref="N1"/>
      <selection pane="bottomLeft" activeCell="A10" sqref="A10"/>
      <selection pane="bottomRight" activeCell="Q10" sqref="Q10:Q18"/>
    </sheetView>
  </sheetViews>
  <sheetFormatPr defaultRowHeight="14.4" x14ac:dyDescent="0.3"/>
  <cols>
    <col min="17" max="17" width="24.109375" customWidth="1"/>
    <col min="19" max="19" width="10.88671875" customWidth="1"/>
    <col min="21" max="21" width="20.88671875" customWidth="1"/>
  </cols>
  <sheetData>
    <row r="1" spans="1:27" x14ac:dyDescent="0.3">
      <c r="A1" s="111" t="s">
        <v>46</v>
      </c>
      <c r="B1" s="112"/>
      <c r="C1" s="112"/>
      <c r="D1" s="112"/>
      <c r="E1" s="112"/>
      <c r="F1" s="112"/>
      <c r="G1" s="112"/>
      <c r="H1" s="112"/>
      <c r="I1" s="112"/>
      <c r="J1" s="112"/>
      <c r="K1" s="112"/>
      <c r="L1" s="112"/>
      <c r="M1" s="112"/>
      <c r="N1" s="112"/>
      <c r="O1" s="112"/>
      <c r="P1" s="112"/>
      <c r="Q1" s="112"/>
      <c r="R1" s="112"/>
      <c r="S1" s="112"/>
      <c r="T1" s="112"/>
      <c r="U1" s="112"/>
    </row>
    <row r="2" spans="1:27" x14ac:dyDescent="0.3">
      <c r="A2" s="113"/>
      <c r="B2" s="114"/>
      <c r="C2" s="114"/>
      <c r="D2" s="114"/>
      <c r="E2" s="114"/>
      <c r="F2" s="114"/>
      <c r="G2" s="114"/>
      <c r="H2" s="114"/>
      <c r="I2" s="114"/>
      <c r="J2" s="114"/>
      <c r="K2" s="114"/>
      <c r="L2" s="114"/>
      <c r="M2" s="114"/>
      <c r="N2" s="114"/>
      <c r="O2" s="114"/>
      <c r="P2" s="114"/>
      <c r="Q2" s="114"/>
      <c r="R2" s="114"/>
      <c r="S2" s="114"/>
      <c r="T2" s="114"/>
      <c r="U2" s="114"/>
    </row>
    <row r="3" spans="1:27" ht="15" thickBot="1" x14ac:dyDescent="0.35">
      <c r="A3" s="115"/>
      <c r="B3" s="116"/>
      <c r="C3" s="116"/>
      <c r="D3" s="116"/>
      <c r="E3" s="116"/>
      <c r="F3" s="116"/>
      <c r="G3" s="116"/>
      <c r="H3" s="116"/>
      <c r="I3" s="116"/>
      <c r="J3" s="116"/>
      <c r="K3" s="116"/>
      <c r="L3" s="116"/>
      <c r="M3" s="116"/>
      <c r="N3" s="116"/>
      <c r="O3" s="116"/>
      <c r="P3" s="116"/>
      <c r="Q3" s="116"/>
      <c r="R3" s="116"/>
      <c r="S3" s="116"/>
      <c r="T3" s="116"/>
      <c r="U3" s="116"/>
    </row>
    <row r="4" spans="1:27" ht="18.75" customHeight="1" x14ac:dyDescent="0.3">
      <c r="A4" s="58" t="s">
        <v>47</v>
      </c>
      <c r="B4" s="59"/>
      <c r="C4" s="59"/>
      <c r="D4" s="59"/>
      <c r="E4" s="59"/>
      <c r="F4" s="59"/>
      <c r="G4" s="59"/>
      <c r="H4" s="59"/>
      <c r="I4" s="59"/>
      <c r="J4" s="59"/>
      <c r="K4" s="59"/>
      <c r="L4" s="59"/>
      <c r="M4" s="59"/>
      <c r="N4" s="59"/>
      <c r="O4" s="59"/>
      <c r="P4" s="59"/>
      <c r="Q4" s="59"/>
      <c r="R4" s="59"/>
      <c r="S4" s="59"/>
      <c r="T4" s="59"/>
      <c r="U4" s="59"/>
      <c r="V4" s="59"/>
      <c r="W4" s="59"/>
      <c r="X4" s="59"/>
      <c r="Y4" s="59"/>
      <c r="Z4" s="59"/>
      <c r="AA4" s="60"/>
    </row>
    <row r="5" spans="1:27" ht="31.5" customHeight="1" x14ac:dyDescent="0.5">
      <c r="A5" s="117" t="s">
        <v>102</v>
      </c>
      <c r="B5" s="117"/>
      <c r="C5" s="117"/>
      <c r="D5" s="117"/>
      <c r="E5" s="117"/>
      <c r="F5" s="117"/>
      <c r="G5" s="117"/>
      <c r="H5" s="117"/>
      <c r="I5" s="117"/>
      <c r="J5" s="117"/>
      <c r="K5" s="117"/>
      <c r="L5" s="117"/>
      <c r="M5" s="117"/>
      <c r="N5" s="117"/>
      <c r="O5" s="117"/>
      <c r="P5" s="117"/>
      <c r="Q5" s="117"/>
      <c r="R5" s="117"/>
      <c r="S5" s="117"/>
      <c r="T5" s="117"/>
      <c r="U5" s="117"/>
    </row>
    <row r="6" spans="1:27" ht="15" customHeight="1" thickBot="1" x14ac:dyDescent="0.35">
      <c r="A6" s="118" t="s">
        <v>48</v>
      </c>
      <c r="B6" s="118"/>
      <c r="C6" s="119" t="str">
        <f>Instructions!C8</f>
        <v>C4444</v>
      </c>
      <c r="D6" s="119"/>
      <c r="E6" s="119"/>
      <c r="F6" s="61"/>
      <c r="G6" s="61"/>
      <c r="H6" s="61"/>
      <c r="I6" s="61"/>
      <c r="J6" s="61"/>
      <c r="K6" s="61"/>
      <c r="L6" s="61"/>
      <c r="M6" s="61"/>
      <c r="N6" s="61"/>
      <c r="O6" s="61"/>
      <c r="P6" s="61"/>
      <c r="Q6" s="61"/>
      <c r="R6" s="61"/>
      <c r="S6" s="61"/>
      <c r="T6" s="61"/>
      <c r="U6" s="61"/>
    </row>
    <row r="7" spans="1:27" ht="45" customHeight="1" thickBot="1" x14ac:dyDescent="0.35">
      <c r="A7" s="120" t="s">
        <v>49</v>
      </c>
      <c r="B7" s="121"/>
      <c r="C7" s="121"/>
      <c r="D7" s="121"/>
      <c r="E7" s="121"/>
      <c r="F7" s="121"/>
      <c r="G7" s="122">
        <f>[1]Instructions!B7</f>
        <v>0</v>
      </c>
      <c r="H7" s="122"/>
      <c r="I7" s="122"/>
      <c r="J7" s="122"/>
      <c r="K7" s="122"/>
      <c r="L7" s="122"/>
      <c r="M7" s="123" t="s">
        <v>50</v>
      </c>
      <c r="N7" s="123"/>
      <c r="O7" s="123"/>
      <c r="P7" s="123"/>
      <c r="Q7" s="123"/>
      <c r="R7" s="124">
        <f>[1]Instructions!B9</f>
        <v>0</v>
      </c>
      <c r="S7" s="124"/>
      <c r="T7" s="124"/>
      <c r="U7" s="125"/>
    </row>
    <row r="8" spans="1:27" x14ac:dyDescent="0.3">
      <c r="A8" s="62" t="s">
        <v>51</v>
      </c>
    </row>
    <row r="9" spans="1:27" ht="15.75" customHeight="1" thickBot="1" x14ac:dyDescent="0.35">
      <c r="A9" s="63" t="s">
        <v>52</v>
      </c>
      <c r="B9" s="129" t="s">
        <v>8</v>
      </c>
      <c r="C9" s="129"/>
      <c r="D9" s="129"/>
      <c r="E9" s="129"/>
      <c r="F9" s="129"/>
      <c r="G9" s="129"/>
      <c r="H9" s="129"/>
      <c r="I9" s="129"/>
      <c r="J9" s="129"/>
      <c r="K9" s="129"/>
      <c r="L9" s="129"/>
      <c r="M9" s="129"/>
      <c r="N9" s="130"/>
      <c r="O9" s="131"/>
      <c r="P9" s="132"/>
      <c r="Q9" s="65" t="s">
        <v>53</v>
      </c>
      <c r="R9" s="129" t="s">
        <v>54</v>
      </c>
      <c r="S9" s="129"/>
      <c r="T9" s="64" t="s">
        <v>55</v>
      </c>
      <c r="U9" s="64" t="s">
        <v>56</v>
      </c>
    </row>
    <row r="10" spans="1:27" x14ac:dyDescent="0.3">
      <c r="A10" s="66">
        <v>1</v>
      </c>
      <c r="B10" s="133" t="s">
        <v>105</v>
      </c>
      <c r="C10" s="134"/>
      <c r="D10" s="134"/>
      <c r="E10" s="134"/>
      <c r="F10" s="134"/>
      <c r="G10" s="134"/>
      <c r="H10" s="134"/>
      <c r="I10" s="134"/>
      <c r="J10" s="134"/>
      <c r="K10" s="134"/>
      <c r="L10" s="134"/>
      <c r="M10" s="135"/>
      <c r="N10" s="136"/>
      <c r="O10" s="137"/>
      <c r="P10" s="138"/>
      <c r="Q10" s="67"/>
      <c r="R10" s="139"/>
      <c r="S10" s="139"/>
      <c r="T10" s="68"/>
      <c r="U10" s="69">
        <f>Q10</f>
        <v>0</v>
      </c>
    </row>
    <row r="11" spans="1:27" x14ac:dyDescent="0.3">
      <c r="A11" s="70">
        <v>2</v>
      </c>
      <c r="B11" s="71" t="s">
        <v>106</v>
      </c>
      <c r="C11" s="72"/>
      <c r="D11" s="72"/>
      <c r="E11" s="72"/>
      <c r="F11" s="72"/>
      <c r="G11" s="72"/>
      <c r="H11" s="72"/>
      <c r="I11" s="72"/>
      <c r="J11" s="72"/>
      <c r="K11" s="72"/>
      <c r="L11" s="72"/>
      <c r="M11" s="73"/>
      <c r="N11" s="127"/>
      <c r="O11" s="127"/>
      <c r="P11" s="127"/>
      <c r="Q11" s="74"/>
      <c r="R11" s="128"/>
      <c r="S11" s="128"/>
      <c r="T11" s="75"/>
      <c r="U11" s="69">
        <f t="shared" ref="U11:U19" si="0">Q11</f>
        <v>0</v>
      </c>
    </row>
    <row r="12" spans="1:27" x14ac:dyDescent="0.3">
      <c r="A12" s="70">
        <v>3</v>
      </c>
      <c r="B12" s="140" t="s">
        <v>107</v>
      </c>
      <c r="C12" s="141"/>
      <c r="D12" s="141"/>
      <c r="E12" s="141"/>
      <c r="F12" s="141"/>
      <c r="G12" s="141"/>
      <c r="H12" s="141"/>
      <c r="I12" s="141"/>
      <c r="J12" s="141"/>
      <c r="K12" s="141"/>
      <c r="L12" s="141"/>
      <c r="M12" s="142"/>
      <c r="N12" s="127"/>
      <c r="O12" s="127"/>
      <c r="P12" s="127"/>
      <c r="Q12" s="74"/>
      <c r="R12" s="128"/>
      <c r="S12" s="128"/>
      <c r="T12" s="75"/>
      <c r="U12" s="69">
        <f t="shared" si="0"/>
        <v>0</v>
      </c>
    </row>
    <row r="13" spans="1:27" x14ac:dyDescent="0.3">
      <c r="A13" s="70">
        <v>4</v>
      </c>
      <c r="B13" s="126" t="s">
        <v>108</v>
      </c>
      <c r="C13" s="126"/>
      <c r="D13" s="126"/>
      <c r="E13" s="126"/>
      <c r="F13" s="126"/>
      <c r="G13" s="126"/>
      <c r="H13" s="126"/>
      <c r="I13" s="126"/>
      <c r="J13" s="126"/>
      <c r="K13" s="126"/>
      <c r="L13" s="126"/>
      <c r="M13" s="126"/>
      <c r="N13" s="127"/>
      <c r="O13" s="127"/>
      <c r="P13" s="127"/>
      <c r="Q13" s="74"/>
      <c r="R13" s="128"/>
      <c r="S13" s="128"/>
      <c r="T13" s="75"/>
      <c r="U13" s="69">
        <f t="shared" si="0"/>
        <v>0</v>
      </c>
    </row>
    <row r="14" spans="1:27" x14ac:dyDescent="0.3">
      <c r="A14" s="70">
        <v>5</v>
      </c>
      <c r="B14" s="126" t="s">
        <v>109</v>
      </c>
      <c r="C14" s="126"/>
      <c r="D14" s="126"/>
      <c r="E14" s="126"/>
      <c r="F14" s="126"/>
      <c r="G14" s="126"/>
      <c r="H14" s="126"/>
      <c r="I14" s="126"/>
      <c r="J14" s="126"/>
      <c r="K14" s="126"/>
      <c r="L14" s="126"/>
      <c r="M14" s="126"/>
      <c r="N14" s="127"/>
      <c r="O14" s="127"/>
      <c r="P14" s="127"/>
      <c r="Q14" s="74"/>
      <c r="R14" s="128"/>
      <c r="S14" s="128"/>
      <c r="T14" s="75"/>
      <c r="U14" s="69">
        <f t="shared" si="0"/>
        <v>0</v>
      </c>
    </row>
    <row r="15" spans="1:27" x14ac:dyDescent="0.3">
      <c r="A15" s="70">
        <v>6</v>
      </c>
      <c r="B15" s="126" t="s">
        <v>110</v>
      </c>
      <c r="C15" s="126"/>
      <c r="D15" s="126"/>
      <c r="E15" s="126"/>
      <c r="F15" s="126"/>
      <c r="G15" s="126"/>
      <c r="H15" s="126"/>
      <c r="I15" s="126"/>
      <c r="J15" s="126"/>
      <c r="K15" s="126"/>
      <c r="L15" s="126"/>
      <c r="M15" s="126"/>
      <c r="N15" s="127"/>
      <c r="O15" s="127"/>
      <c r="P15" s="127"/>
      <c r="Q15" s="74"/>
      <c r="R15" s="128"/>
      <c r="S15" s="128"/>
      <c r="T15" s="75"/>
      <c r="U15" s="69">
        <f t="shared" si="0"/>
        <v>0</v>
      </c>
    </row>
    <row r="16" spans="1:27" x14ac:dyDescent="0.3">
      <c r="A16" s="70">
        <v>7</v>
      </c>
      <c r="B16" s="126" t="s">
        <v>111</v>
      </c>
      <c r="C16" s="126"/>
      <c r="D16" s="126"/>
      <c r="E16" s="126"/>
      <c r="F16" s="126"/>
      <c r="G16" s="126"/>
      <c r="H16" s="126"/>
      <c r="I16" s="126"/>
      <c r="J16" s="126"/>
      <c r="K16" s="126"/>
      <c r="L16" s="126"/>
      <c r="M16" s="126"/>
      <c r="N16" s="127"/>
      <c r="O16" s="127"/>
      <c r="P16" s="127"/>
      <c r="Q16" s="74"/>
      <c r="R16" s="128"/>
      <c r="S16" s="128"/>
      <c r="T16" s="75"/>
      <c r="U16" s="69">
        <f t="shared" si="0"/>
        <v>0</v>
      </c>
    </row>
    <row r="17" spans="1:21" x14ac:dyDescent="0.3">
      <c r="A17" s="70">
        <v>8</v>
      </c>
      <c r="B17" s="140" t="s">
        <v>112</v>
      </c>
      <c r="C17" s="141"/>
      <c r="D17" s="141"/>
      <c r="E17" s="141"/>
      <c r="F17" s="141"/>
      <c r="G17" s="141"/>
      <c r="H17" s="141"/>
      <c r="I17" s="141"/>
      <c r="J17" s="141"/>
      <c r="K17" s="141"/>
      <c r="L17" s="141"/>
      <c r="M17" s="142"/>
      <c r="N17" s="127"/>
      <c r="O17" s="127"/>
      <c r="P17" s="127"/>
      <c r="Q17" s="74"/>
      <c r="R17" s="128"/>
      <c r="S17" s="128"/>
      <c r="T17" s="75"/>
      <c r="U17" s="69">
        <f t="shared" si="0"/>
        <v>0</v>
      </c>
    </row>
    <row r="18" spans="1:21" x14ac:dyDescent="0.3">
      <c r="A18" s="70">
        <v>9</v>
      </c>
      <c r="B18" s="140" t="s">
        <v>113</v>
      </c>
      <c r="C18" s="141"/>
      <c r="D18" s="141"/>
      <c r="E18" s="141"/>
      <c r="F18" s="141"/>
      <c r="G18" s="141"/>
      <c r="H18" s="141"/>
      <c r="I18" s="141"/>
      <c r="J18" s="141"/>
      <c r="K18" s="141"/>
      <c r="L18" s="141"/>
      <c r="M18" s="142"/>
      <c r="N18" s="127"/>
      <c r="O18" s="127"/>
      <c r="P18" s="127"/>
      <c r="Q18" s="74"/>
      <c r="R18" s="128"/>
      <c r="S18" s="128"/>
      <c r="T18" s="75"/>
      <c r="U18" s="69">
        <f>Q18</f>
        <v>0</v>
      </c>
    </row>
    <row r="19" spans="1:21" ht="15" thickBot="1" x14ac:dyDescent="0.35">
      <c r="A19" s="70">
        <v>10</v>
      </c>
      <c r="B19" s="140"/>
      <c r="C19" s="141"/>
      <c r="D19" s="141"/>
      <c r="E19" s="141"/>
      <c r="F19" s="141"/>
      <c r="G19" s="141"/>
      <c r="H19" s="141"/>
      <c r="I19" s="141"/>
      <c r="J19" s="141"/>
      <c r="K19" s="141"/>
      <c r="L19" s="141"/>
      <c r="M19" s="142"/>
      <c r="N19" s="127"/>
      <c r="O19" s="127"/>
      <c r="P19" s="127"/>
      <c r="Q19" s="74"/>
      <c r="R19" s="128"/>
      <c r="S19" s="128"/>
      <c r="T19" s="75"/>
      <c r="U19" s="69">
        <f t="shared" si="0"/>
        <v>0</v>
      </c>
    </row>
    <row r="20" spans="1:21" ht="42.75" customHeight="1" thickBot="1" x14ac:dyDescent="0.35">
      <c r="A20" s="143" t="s">
        <v>57</v>
      </c>
      <c r="B20" s="144"/>
      <c r="C20" s="144"/>
      <c r="D20" s="144"/>
      <c r="E20" s="144"/>
      <c r="F20" s="144"/>
      <c r="G20" s="144"/>
      <c r="H20" s="144"/>
      <c r="I20" s="144"/>
      <c r="J20" s="144"/>
      <c r="K20" s="144"/>
      <c r="L20" s="144"/>
      <c r="M20" s="144"/>
      <c r="N20" s="144"/>
      <c r="O20" s="144"/>
      <c r="P20" s="144"/>
      <c r="Q20" s="144"/>
      <c r="R20" s="144"/>
      <c r="S20" s="144"/>
      <c r="T20" s="145"/>
      <c r="U20" s="76">
        <f>SUM(U10:U19)</f>
        <v>0</v>
      </c>
    </row>
    <row r="21" spans="1:21" ht="18" x14ac:dyDescent="0.35">
      <c r="A21" s="77" t="s">
        <v>58</v>
      </c>
    </row>
    <row r="22" spans="1:21" x14ac:dyDescent="0.3">
      <c r="A22" s="78" t="s">
        <v>59</v>
      </c>
    </row>
    <row r="23" spans="1:21" x14ac:dyDescent="0.3">
      <c r="A23" s="79" t="s">
        <v>60</v>
      </c>
    </row>
    <row r="24" spans="1:21" ht="15.6" x14ac:dyDescent="0.3">
      <c r="A24" s="78" t="s">
        <v>61</v>
      </c>
      <c r="B24" s="80"/>
    </row>
    <row r="25" spans="1:21" x14ac:dyDescent="0.3">
      <c r="A25" s="78" t="s">
        <v>62</v>
      </c>
    </row>
    <row r="26" spans="1:21" x14ac:dyDescent="0.3">
      <c r="A26" s="78" t="s">
        <v>63</v>
      </c>
    </row>
    <row r="32" spans="1:21" ht="15" thickBot="1" x14ac:dyDescent="0.35"/>
    <row r="33" spans="5:5" x14ac:dyDescent="0.3">
      <c r="E33" s="81"/>
    </row>
    <row r="34" spans="5:5" x14ac:dyDescent="0.3">
      <c r="E34" s="82"/>
    </row>
    <row r="35" spans="5:5" x14ac:dyDescent="0.3">
      <c r="E35" s="82"/>
    </row>
    <row r="36" spans="5:5" x14ac:dyDescent="0.3">
      <c r="E36" s="82"/>
    </row>
    <row r="37" spans="5:5" ht="15" thickBot="1" x14ac:dyDescent="0.35">
      <c r="E37" s="83"/>
    </row>
  </sheetData>
  <mergeCells count="41">
    <mergeCell ref="A20:T20"/>
    <mergeCell ref="B18:M18"/>
    <mergeCell ref="N18:P18"/>
    <mergeCell ref="R18:S18"/>
    <mergeCell ref="B19:M19"/>
    <mergeCell ref="N19:P19"/>
    <mergeCell ref="R19:S19"/>
    <mergeCell ref="B16:M16"/>
    <mergeCell ref="N16:P16"/>
    <mergeCell ref="R16:S16"/>
    <mergeCell ref="B17:M17"/>
    <mergeCell ref="N17:P17"/>
    <mergeCell ref="R17:S17"/>
    <mergeCell ref="B14:M14"/>
    <mergeCell ref="N14:P14"/>
    <mergeCell ref="R14:S14"/>
    <mergeCell ref="B15:M15"/>
    <mergeCell ref="N15:P15"/>
    <mergeCell ref="R15:S15"/>
    <mergeCell ref="B13:M13"/>
    <mergeCell ref="N13:P13"/>
    <mergeCell ref="R13:S13"/>
    <mergeCell ref="B9:M9"/>
    <mergeCell ref="N9:P9"/>
    <mergeCell ref="R9:S9"/>
    <mergeCell ref="B10:M10"/>
    <mergeCell ref="N10:P10"/>
    <mergeCell ref="R10:S10"/>
    <mergeCell ref="N11:P11"/>
    <mergeCell ref="R11:S11"/>
    <mergeCell ref="B12:M12"/>
    <mergeCell ref="N12:P12"/>
    <mergeCell ref="R12:S12"/>
    <mergeCell ref="A1:U3"/>
    <mergeCell ref="A5:U5"/>
    <mergeCell ref="A6:B6"/>
    <mergeCell ref="C6:E6"/>
    <mergeCell ref="A7:F7"/>
    <mergeCell ref="G7:L7"/>
    <mergeCell ref="M7:Q7"/>
    <mergeCell ref="R7:U7"/>
  </mergeCells>
  <conditionalFormatting sqref="Q10">
    <cfRule type="cellIs" dxfId="6" priority="4" operator="greaterThan">
      <formula>$N$10</formula>
    </cfRule>
  </conditionalFormatting>
  <conditionalFormatting sqref="Q11">
    <cfRule type="cellIs" dxfId="5" priority="3" operator="greaterThan">
      <formula>$N$11</formula>
    </cfRule>
  </conditionalFormatting>
  <conditionalFormatting sqref="Q12">
    <cfRule type="cellIs" dxfId="4" priority="2" operator="greaterThan">
      <formula>$N$12</formula>
    </cfRule>
  </conditionalFormatting>
  <conditionalFormatting sqref="Q13:Q19">
    <cfRule type="cellIs" dxfId="3" priority="1" operator="greaterThan">
      <formula>$N$13</formula>
    </cfRule>
  </conditionalFormatting>
  <pageMargins left="0.19685039370078741" right="0.19685039370078741" top="0.19685039370078741" bottom="0.19685039370078741" header="0" footer="0.19685039370078741"/>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7E43-5A13-4E52-B66D-8F92BC6C9AB2}">
  <sheetPr>
    <pageSetUpPr fitToPage="1"/>
  </sheetPr>
  <dimension ref="A1:Y28"/>
  <sheetViews>
    <sheetView zoomScale="90" zoomScaleNormal="90" workbookViewId="0">
      <pane xSplit="8" ySplit="9" topLeftCell="I10" activePane="bottomRight" state="frozen"/>
      <selection pane="topRight" activeCell="I1" sqref="I1"/>
      <selection pane="bottomLeft" activeCell="A12" sqref="A12"/>
      <selection pane="bottomRight" activeCell="I10" sqref="I10:V14"/>
    </sheetView>
  </sheetViews>
  <sheetFormatPr defaultRowHeight="14.4" x14ac:dyDescent="0.3"/>
  <cols>
    <col min="8" max="8" width="19.109375" customWidth="1"/>
    <col min="23" max="23" width="11.44140625" bestFit="1" customWidth="1"/>
    <col min="25" max="25" width="11.5546875" customWidth="1"/>
  </cols>
  <sheetData>
    <row r="1" spans="1:25" ht="15" customHeight="1" x14ac:dyDescent="0.3">
      <c r="A1" s="148" t="s">
        <v>46</v>
      </c>
      <c r="B1" s="149"/>
      <c r="C1" s="149"/>
      <c r="D1" s="149"/>
      <c r="E1" s="149"/>
      <c r="F1" s="149"/>
      <c r="G1" s="149"/>
      <c r="H1" s="149"/>
      <c r="I1" s="149"/>
      <c r="J1" s="149"/>
      <c r="K1" s="149"/>
      <c r="L1" s="149"/>
      <c r="M1" s="149"/>
      <c r="N1" s="149"/>
      <c r="O1" s="149"/>
      <c r="P1" s="149"/>
      <c r="Q1" s="149"/>
      <c r="R1" s="149"/>
      <c r="S1" s="149"/>
      <c r="T1" s="149"/>
      <c r="U1" s="149"/>
      <c r="V1" s="149"/>
      <c r="W1" s="149"/>
    </row>
    <row r="2" spans="1:25" x14ac:dyDescent="0.3">
      <c r="A2" s="150"/>
      <c r="B2" s="151"/>
      <c r="C2" s="151"/>
      <c r="D2" s="151"/>
      <c r="E2" s="151"/>
      <c r="F2" s="151"/>
      <c r="G2" s="151"/>
      <c r="H2" s="151"/>
      <c r="I2" s="151"/>
      <c r="J2" s="151"/>
      <c r="K2" s="151"/>
      <c r="L2" s="151"/>
      <c r="M2" s="151"/>
      <c r="N2" s="151"/>
      <c r="O2" s="151"/>
      <c r="P2" s="151"/>
      <c r="Q2" s="151"/>
      <c r="R2" s="151"/>
      <c r="S2" s="151"/>
      <c r="T2" s="151"/>
      <c r="U2" s="151"/>
      <c r="V2" s="151"/>
      <c r="W2" s="151"/>
    </row>
    <row r="3" spans="1:25" ht="15" thickBot="1" x14ac:dyDescent="0.35">
      <c r="A3" s="152"/>
      <c r="B3" s="153"/>
      <c r="C3" s="153"/>
      <c r="D3" s="153"/>
      <c r="E3" s="153"/>
      <c r="F3" s="153"/>
      <c r="G3" s="153"/>
      <c r="H3" s="153"/>
      <c r="I3" s="153"/>
      <c r="J3" s="153"/>
      <c r="K3" s="153"/>
      <c r="L3" s="153"/>
      <c r="M3" s="153"/>
      <c r="N3" s="153"/>
      <c r="O3" s="153"/>
      <c r="P3" s="153"/>
      <c r="Q3" s="153"/>
      <c r="R3" s="153"/>
      <c r="S3" s="153"/>
      <c r="T3" s="153"/>
      <c r="U3" s="153"/>
      <c r="V3" s="153"/>
      <c r="W3" s="153"/>
    </row>
    <row r="4" spans="1:25" ht="15" customHeight="1" x14ac:dyDescent="0.3">
      <c r="A4" s="58" t="s">
        <v>47</v>
      </c>
      <c r="B4" s="59"/>
      <c r="C4" s="59"/>
      <c r="D4" s="59"/>
      <c r="E4" s="59"/>
      <c r="F4" s="59"/>
      <c r="G4" s="59"/>
      <c r="H4" s="59"/>
      <c r="I4" s="59"/>
      <c r="J4" s="59"/>
      <c r="K4" s="59"/>
      <c r="L4" s="59"/>
      <c r="M4" s="59"/>
      <c r="N4" s="59"/>
      <c r="O4" s="59"/>
      <c r="P4" s="59"/>
      <c r="Q4" s="59"/>
      <c r="R4" s="59"/>
      <c r="S4" s="59"/>
      <c r="T4" s="59"/>
      <c r="U4" s="59"/>
      <c r="V4" s="59"/>
      <c r="W4" s="59"/>
    </row>
    <row r="5" spans="1:25" ht="30" customHeight="1" thickBot="1" x14ac:dyDescent="0.35">
      <c r="A5" s="154" t="s">
        <v>101</v>
      </c>
      <c r="B5" s="155"/>
      <c r="C5" s="155"/>
      <c r="D5" s="155"/>
      <c r="E5" s="155"/>
      <c r="F5" s="155"/>
      <c r="G5" s="155"/>
      <c r="H5" s="155"/>
      <c r="I5" s="155"/>
      <c r="J5" s="155"/>
      <c r="K5" s="155"/>
      <c r="L5" s="155"/>
      <c r="M5" s="155"/>
      <c r="N5" s="155"/>
      <c r="O5" s="155"/>
      <c r="P5" s="155"/>
      <c r="Q5" s="155"/>
      <c r="R5" s="155"/>
      <c r="S5" s="155"/>
      <c r="T5" s="155"/>
      <c r="U5" s="155"/>
      <c r="V5" s="155"/>
      <c r="W5" s="155"/>
    </row>
    <row r="6" spans="1:25" ht="15" thickBot="1" x14ac:dyDescent="0.35">
      <c r="A6" s="156" t="s">
        <v>48</v>
      </c>
      <c r="B6" s="156"/>
      <c r="C6" s="157" t="str">
        <f>Instructions!C8</f>
        <v>C4444</v>
      </c>
      <c r="D6" s="157"/>
      <c r="E6" s="157"/>
      <c r="F6" s="87"/>
      <c r="G6" s="87"/>
      <c r="H6" s="87"/>
      <c r="I6" s="87"/>
      <c r="J6" s="87"/>
      <c r="K6" s="87"/>
      <c r="L6" s="87"/>
      <c r="M6" s="87"/>
      <c r="N6" s="87"/>
      <c r="O6" s="87"/>
      <c r="P6" s="87"/>
      <c r="Q6" s="87"/>
      <c r="R6" s="87"/>
      <c r="S6" s="87"/>
      <c r="T6" s="87"/>
      <c r="U6" s="87"/>
      <c r="V6" s="87"/>
      <c r="W6" s="87"/>
    </row>
    <row r="7" spans="1:25" ht="46.5" customHeight="1" thickBot="1" x14ac:dyDescent="0.35">
      <c r="A7" s="115" t="s">
        <v>49</v>
      </c>
      <c r="B7" s="116"/>
      <c r="C7" s="116"/>
      <c r="D7" s="116"/>
      <c r="E7" s="116"/>
      <c r="F7" s="116"/>
      <c r="G7" s="158">
        <f>[1]Instructions!B7</f>
        <v>0</v>
      </c>
      <c r="H7" s="159"/>
      <c r="I7" s="159"/>
      <c r="J7" s="159"/>
      <c r="K7" s="160" t="s">
        <v>72</v>
      </c>
      <c r="L7" s="160"/>
      <c r="M7" s="160"/>
      <c r="N7" s="160"/>
      <c r="O7" s="160"/>
      <c r="P7" s="161"/>
      <c r="Q7" s="162">
        <f>[1]Instructions!B9</f>
        <v>0</v>
      </c>
      <c r="R7" s="163"/>
      <c r="S7" s="163"/>
      <c r="T7" s="163"/>
      <c r="U7" s="163"/>
      <c r="V7" s="163"/>
      <c r="W7" s="163"/>
    </row>
    <row r="8" spans="1:25" x14ac:dyDescent="0.3">
      <c r="A8" s="62" t="s">
        <v>51</v>
      </c>
    </row>
    <row r="9" spans="1:25" x14ac:dyDescent="0.3">
      <c r="A9" s="88" t="s">
        <v>73</v>
      </c>
      <c r="B9" s="165" t="s">
        <v>74</v>
      </c>
      <c r="C9" s="166"/>
      <c r="D9" s="166"/>
      <c r="E9" s="166"/>
      <c r="F9" s="166"/>
      <c r="G9" s="166"/>
      <c r="H9" s="167"/>
      <c r="I9" s="168" t="s">
        <v>84</v>
      </c>
      <c r="J9" s="164"/>
      <c r="K9" s="164" t="s">
        <v>85</v>
      </c>
      <c r="L9" s="164"/>
      <c r="M9" s="164" t="s">
        <v>86</v>
      </c>
      <c r="N9" s="164"/>
      <c r="O9" s="164" t="s">
        <v>87</v>
      </c>
      <c r="P9" s="164"/>
      <c r="Q9" s="164" t="s">
        <v>88</v>
      </c>
      <c r="R9" s="164"/>
      <c r="S9" s="164" t="s">
        <v>89</v>
      </c>
      <c r="T9" s="164"/>
      <c r="U9" s="164" t="s">
        <v>90</v>
      </c>
      <c r="V9" s="164"/>
      <c r="W9" s="89" t="s">
        <v>75</v>
      </c>
      <c r="X9" s="89" t="s">
        <v>76</v>
      </c>
      <c r="Y9" s="89" t="s">
        <v>77</v>
      </c>
    </row>
    <row r="10" spans="1:25" ht="20.25" customHeight="1" x14ac:dyDescent="0.3">
      <c r="A10" s="70">
        <v>1</v>
      </c>
      <c r="B10" s="169" t="s">
        <v>114</v>
      </c>
      <c r="C10" s="170"/>
      <c r="D10" s="170"/>
      <c r="E10" s="170"/>
      <c r="F10" s="170"/>
      <c r="G10" s="170"/>
      <c r="H10" s="171"/>
      <c r="I10" s="147"/>
      <c r="J10" s="146"/>
      <c r="K10" s="146"/>
      <c r="L10" s="146"/>
      <c r="M10" s="146"/>
      <c r="N10" s="146"/>
      <c r="O10" s="146"/>
      <c r="P10" s="146"/>
      <c r="Q10" s="146"/>
      <c r="R10" s="146"/>
      <c r="S10" s="146"/>
      <c r="T10" s="146"/>
      <c r="U10" s="146"/>
      <c r="V10" s="146"/>
      <c r="W10" s="90">
        <f>SUM(I10:V10)</f>
        <v>0</v>
      </c>
      <c r="X10" s="91"/>
      <c r="Y10" s="69">
        <f>W10</f>
        <v>0</v>
      </c>
    </row>
    <row r="11" spans="1:25" ht="20.25" customHeight="1" x14ac:dyDescent="0.3">
      <c r="A11" s="70">
        <v>2</v>
      </c>
      <c r="B11" s="169" t="s">
        <v>115</v>
      </c>
      <c r="C11" s="170"/>
      <c r="D11" s="170"/>
      <c r="E11" s="170"/>
      <c r="F11" s="170"/>
      <c r="G11" s="170"/>
      <c r="H11" s="171"/>
      <c r="I11" s="147"/>
      <c r="J11" s="146"/>
      <c r="K11" s="146"/>
      <c r="L11" s="146"/>
      <c r="M11" s="146"/>
      <c r="N11" s="146"/>
      <c r="O11" s="146"/>
      <c r="P11" s="146"/>
      <c r="Q11" s="146"/>
      <c r="R11" s="146"/>
      <c r="S11" s="146"/>
      <c r="T11" s="146"/>
      <c r="U11" s="146"/>
      <c r="V11" s="146"/>
      <c r="W11" s="90">
        <f t="shared" ref="W11:W16" si="0">SUM(I11:V11)</f>
        <v>0</v>
      </c>
      <c r="X11" s="92"/>
      <c r="Y11" s="69">
        <f t="shared" ref="Y11:Y16" si="1">W11</f>
        <v>0</v>
      </c>
    </row>
    <row r="12" spans="1:25" ht="20.25" customHeight="1" x14ac:dyDescent="0.3">
      <c r="A12" s="70">
        <v>3</v>
      </c>
      <c r="B12" s="71" t="s">
        <v>116</v>
      </c>
      <c r="C12" s="103"/>
      <c r="D12" s="103"/>
      <c r="E12" s="103"/>
      <c r="F12" s="103"/>
      <c r="G12" s="103"/>
      <c r="H12" s="104"/>
      <c r="I12" s="147"/>
      <c r="J12" s="146"/>
      <c r="K12" s="146"/>
      <c r="L12" s="146"/>
      <c r="M12" s="146"/>
      <c r="N12" s="146"/>
      <c r="O12" s="146"/>
      <c r="P12" s="146"/>
      <c r="Q12" s="146"/>
      <c r="R12" s="146"/>
      <c r="S12" s="146"/>
      <c r="T12" s="146"/>
      <c r="U12" s="146"/>
      <c r="V12" s="146"/>
      <c r="W12" s="90">
        <f t="shared" si="0"/>
        <v>0</v>
      </c>
      <c r="X12" s="93"/>
      <c r="Y12" s="69">
        <f t="shared" si="1"/>
        <v>0</v>
      </c>
    </row>
    <row r="13" spans="1:25" ht="20.25" customHeight="1" x14ac:dyDescent="0.3">
      <c r="A13" s="70">
        <v>4</v>
      </c>
      <c r="B13" s="71" t="s">
        <v>117</v>
      </c>
      <c r="C13" s="103"/>
      <c r="D13" s="103"/>
      <c r="E13" s="103"/>
      <c r="F13" s="103"/>
      <c r="G13" s="103"/>
      <c r="H13" s="104"/>
      <c r="I13" s="147"/>
      <c r="J13" s="146"/>
      <c r="K13" s="146"/>
      <c r="L13" s="146"/>
      <c r="M13" s="146"/>
      <c r="N13" s="146"/>
      <c r="O13" s="146"/>
      <c r="P13" s="146"/>
      <c r="Q13" s="146"/>
      <c r="R13" s="146"/>
      <c r="S13" s="146"/>
      <c r="T13" s="146"/>
      <c r="U13" s="146"/>
      <c r="V13" s="146"/>
      <c r="W13" s="90">
        <f t="shared" si="0"/>
        <v>0</v>
      </c>
      <c r="X13" s="93"/>
      <c r="Y13" s="69">
        <f t="shared" si="1"/>
        <v>0</v>
      </c>
    </row>
    <row r="14" spans="1:25" ht="20.25" customHeight="1" x14ac:dyDescent="0.3">
      <c r="A14" s="70">
        <v>5</v>
      </c>
      <c r="B14" s="102"/>
      <c r="C14" s="103"/>
      <c r="D14" s="103"/>
      <c r="E14" s="103"/>
      <c r="F14" s="103"/>
      <c r="G14" s="103"/>
      <c r="H14" s="104"/>
      <c r="I14" s="147"/>
      <c r="J14" s="146"/>
      <c r="K14" s="146"/>
      <c r="L14" s="146"/>
      <c r="M14" s="146"/>
      <c r="N14" s="146"/>
      <c r="O14" s="146"/>
      <c r="P14" s="146"/>
      <c r="Q14" s="146"/>
      <c r="R14" s="146"/>
      <c r="S14" s="146"/>
      <c r="T14" s="146"/>
      <c r="U14" s="146"/>
      <c r="V14" s="146"/>
      <c r="W14" s="90">
        <f t="shared" si="0"/>
        <v>0</v>
      </c>
      <c r="X14" s="93"/>
      <c r="Y14" s="69">
        <f t="shared" si="1"/>
        <v>0</v>
      </c>
    </row>
    <row r="15" spans="1:25" ht="20.25" customHeight="1" x14ac:dyDescent="0.3">
      <c r="A15" s="70">
        <v>6</v>
      </c>
      <c r="B15" s="102"/>
      <c r="C15" s="103"/>
      <c r="D15" s="103"/>
      <c r="E15" s="103"/>
      <c r="F15" s="103"/>
      <c r="G15" s="103"/>
      <c r="H15" s="104"/>
      <c r="I15" s="147"/>
      <c r="J15" s="146"/>
      <c r="K15" s="146"/>
      <c r="L15" s="146"/>
      <c r="M15" s="146"/>
      <c r="N15" s="146"/>
      <c r="O15" s="146"/>
      <c r="P15" s="146"/>
      <c r="Q15" s="146"/>
      <c r="R15" s="146"/>
      <c r="S15" s="146"/>
      <c r="T15" s="146"/>
      <c r="U15" s="146"/>
      <c r="V15" s="146"/>
      <c r="W15" s="90">
        <f t="shared" si="0"/>
        <v>0</v>
      </c>
      <c r="X15" s="93"/>
      <c r="Y15" s="69">
        <f t="shared" si="1"/>
        <v>0</v>
      </c>
    </row>
    <row r="16" spans="1:25" ht="20.25" customHeight="1" thickBot="1" x14ac:dyDescent="0.35">
      <c r="A16" s="70">
        <v>7</v>
      </c>
      <c r="B16" s="169"/>
      <c r="C16" s="170"/>
      <c r="D16" s="170"/>
      <c r="E16" s="170"/>
      <c r="F16" s="170"/>
      <c r="G16" s="170"/>
      <c r="H16" s="171"/>
      <c r="I16" s="147"/>
      <c r="J16" s="146"/>
      <c r="K16" s="146"/>
      <c r="L16" s="146"/>
      <c r="M16" s="146"/>
      <c r="N16" s="146"/>
      <c r="O16" s="146"/>
      <c r="P16" s="146"/>
      <c r="Q16" s="146"/>
      <c r="R16" s="146"/>
      <c r="S16" s="146"/>
      <c r="T16" s="146"/>
      <c r="U16" s="146"/>
      <c r="V16" s="146"/>
      <c r="W16" s="90">
        <f t="shared" si="0"/>
        <v>0</v>
      </c>
      <c r="X16" s="93"/>
      <c r="Y16" s="69">
        <f t="shared" si="1"/>
        <v>0</v>
      </c>
    </row>
    <row r="17" spans="1:25" ht="15" thickBot="1" x14ac:dyDescent="0.35">
      <c r="A17" s="172" t="s">
        <v>92</v>
      </c>
      <c r="B17" s="173"/>
      <c r="C17" s="173"/>
      <c r="D17" s="173"/>
      <c r="E17" s="173"/>
      <c r="F17" s="173"/>
      <c r="G17" s="173"/>
      <c r="H17" s="173"/>
      <c r="I17" s="173"/>
      <c r="J17" s="173"/>
      <c r="K17" s="173"/>
      <c r="L17" s="173"/>
      <c r="M17" s="173"/>
      <c r="N17" s="173"/>
      <c r="O17" s="173"/>
      <c r="P17" s="173"/>
      <c r="Q17" s="173"/>
      <c r="R17" s="173"/>
      <c r="S17" s="173"/>
      <c r="T17" s="173"/>
      <c r="U17" s="173"/>
      <c r="V17" s="173"/>
      <c r="W17" s="173"/>
      <c r="X17" s="174"/>
      <c r="Y17" s="94">
        <f>SUM(Y10:Y16)</f>
        <v>0</v>
      </c>
    </row>
    <row r="18" spans="1:25" ht="18" x14ac:dyDescent="0.35">
      <c r="A18" s="77" t="s">
        <v>58</v>
      </c>
    </row>
    <row r="19" spans="1:25" ht="16.5" customHeight="1" x14ac:dyDescent="0.45">
      <c r="A19" s="78" t="s">
        <v>78</v>
      </c>
      <c r="N19" s="95"/>
    </row>
    <row r="20" spans="1:25" x14ac:dyDescent="0.3">
      <c r="A20" s="78" t="s">
        <v>79</v>
      </c>
    </row>
    <row r="21" spans="1:25" x14ac:dyDescent="0.3">
      <c r="A21" s="78" t="s">
        <v>80</v>
      </c>
    </row>
    <row r="22" spans="1:25" x14ac:dyDescent="0.3">
      <c r="A22" s="78" t="s">
        <v>81</v>
      </c>
    </row>
    <row r="23" spans="1:25" x14ac:dyDescent="0.3">
      <c r="A23" s="78" t="s">
        <v>118</v>
      </c>
    </row>
    <row r="24" spans="1:25" s="96" customFormat="1" x14ac:dyDescent="0.3">
      <c r="A24" s="79" t="s">
        <v>82</v>
      </c>
      <c r="B24" s="79"/>
    </row>
    <row r="25" spans="1:25" x14ac:dyDescent="0.3">
      <c r="A25" s="175" t="s">
        <v>83</v>
      </c>
      <c r="B25" s="175"/>
      <c r="C25" s="175"/>
      <c r="D25" s="175"/>
      <c r="E25" s="175"/>
      <c r="F25" s="175"/>
      <c r="G25" s="175"/>
      <c r="H25" s="175"/>
      <c r="I25" s="175"/>
      <c r="J25" s="175"/>
      <c r="K25" s="175"/>
      <c r="L25" s="175"/>
      <c r="M25" s="175"/>
      <c r="N25" s="175"/>
      <c r="O25" s="175"/>
      <c r="P25" s="175"/>
      <c r="Q25" s="175"/>
      <c r="R25" s="175"/>
      <c r="S25" s="175"/>
      <c r="T25" s="175"/>
    </row>
    <row r="26" spans="1:25" x14ac:dyDescent="0.3">
      <c r="A26" s="175"/>
      <c r="B26" s="175"/>
      <c r="C26" s="175"/>
      <c r="D26" s="175"/>
      <c r="E26" s="175"/>
      <c r="F26" s="175"/>
      <c r="G26" s="175"/>
      <c r="H26" s="175"/>
      <c r="I26" s="175"/>
      <c r="J26" s="175"/>
      <c r="K26" s="175"/>
      <c r="L26" s="175"/>
      <c r="M26" s="175"/>
      <c r="N26" s="175"/>
      <c r="O26" s="175"/>
      <c r="P26" s="175"/>
      <c r="Q26" s="175"/>
      <c r="R26" s="175"/>
      <c r="S26" s="175"/>
      <c r="T26" s="175"/>
    </row>
    <row r="27" spans="1:25" x14ac:dyDescent="0.3">
      <c r="A27" s="175"/>
      <c r="B27" s="175"/>
      <c r="C27" s="175"/>
      <c r="D27" s="175"/>
      <c r="E27" s="175"/>
      <c r="F27" s="175"/>
      <c r="G27" s="175"/>
      <c r="H27" s="175"/>
      <c r="I27" s="175"/>
      <c r="J27" s="175"/>
      <c r="K27" s="175"/>
      <c r="L27" s="175"/>
      <c r="M27" s="175"/>
      <c r="N27" s="175"/>
      <c r="O27" s="175"/>
      <c r="P27" s="175"/>
      <c r="Q27" s="175"/>
      <c r="R27" s="175"/>
      <c r="S27" s="175"/>
      <c r="T27" s="175"/>
    </row>
    <row r="28" spans="1:25" x14ac:dyDescent="0.3">
      <c r="A28" s="175"/>
      <c r="B28" s="175"/>
      <c r="C28" s="175"/>
      <c r="D28" s="175"/>
      <c r="E28" s="175"/>
      <c r="F28" s="175"/>
      <c r="G28" s="175"/>
      <c r="H28" s="175"/>
      <c r="I28" s="175"/>
      <c r="J28" s="175"/>
      <c r="K28" s="175"/>
      <c r="L28" s="175"/>
      <c r="M28" s="175"/>
      <c r="N28" s="175"/>
      <c r="O28" s="175"/>
      <c r="P28" s="175"/>
      <c r="Q28" s="175"/>
      <c r="R28" s="175"/>
      <c r="S28" s="175"/>
      <c r="T28" s="175"/>
    </row>
  </sheetData>
  <mergeCells count="70">
    <mergeCell ref="A17:X17"/>
    <mergeCell ref="A25:T28"/>
    <mergeCell ref="S16:T16"/>
    <mergeCell ref="U16:V16"/>
    <mergeCell ref="B16:H16"/>
    <mergeCell ref="I16:J16"/>
    <mergeCell ref="K16:L16"/>
    <mergeCell ref="M16:N16"/>
    <mergeCell ref="O16:P16"/>
    <mergeCell ref="Q16:R16"/>
    <mergeCell ref="S11:T11"/>
    <mergeCell ref="U11:V11"/>
    <mergeCell ref="B11:H11"/>
    <mergeCell ref="I11:J11"/>
    <mergeCell ref="K11:L11"/>
    <mergeCell ref="M11:N11"/>
    <mergeCell ref="O11:P11"/>
    <mergeCell ref="Q11:R11"/>
    <mergeCell ref="S10:T10"/>
    <mergeCell ref="U10:V10"/>
    <mergeCell ref="B10:H10"/>
    <mergeCell ref="I10:J10"/>
    <mergeCell ref="K10:L10"/>
    <mergeCell ref="M10:N10"/>
    <mergeCell ref="O10:P10"/>
    <mergeCell ref="Q10:R10"/>
    <mergeCell ref="S9:T9"/>
    <mergeCell ref="U9:V9"/>
    <mergeCell ref="B9:H9"/>
    <mergeCell ref="I9:J9"/>
    <mergeCell ref="K9:L9"/>
    <mergeCell ref="M9:N9"/>
    <mergeCell ref="O9:P9"/>
    <mergeCell ref="Q9:R9"/>
    <mergeCell ref="A1:W3"/>
    <mergeCell ref="A5:W5"/>
    <mergeCell ref="A6:B6"/>
    <mergeCell ref="C6:E6"/>
    <mergeCell ref="A7:F7"/>
    <mergeCell ref="G7:J7"/>
    <mergeCell ref="K7:P7"/>
    <mergeCell ref="Q7:W7"/>
    <mergeCell ref="I12:J12"/>
    <mergeCell ref="I13:J13"/>
    <mergeCell ref="I14:J14"/>
    <mergeCell ref="I15:J15"/>
    <mergeCell ref="K12:L12"/>
    <mergeCell ref="K13:L13"/>
    <mergeCell ref="K14:L14"/>
    <mergeCell ref="K15:L15"/>
    <mergeCell ref="M12:N12"/>
    <mergeCell ref="M13:N13"/>
    <mergeCell ref="M14:N14"/>
    <mergeCell ref="M15:N15"/>
    <mergeCell ref="O12:P12"/>
    <mergeCell ref="O13:P13"/>
    <mergeCell ref="O14:P14"/>
    <mergeCell ref="O15:P15"/>
    <mergeCell ref="U12:V12"/>
    <mergeCell ref="U13:V13"/>
    <mergeCell ref="U14:V14"/>
    <mergeCell ref="U15:V15"/>
    <mergeCell ref="Q12:R12"/>
    <mergeCell ref="Q13:R13"/>
    <mergeCell ref="Q14:R14"/>
    <mergeCell ref="Q15:R15"/>
    <mergeCell ref="S13:T13"/>
    <mergeCell ref="S14:T14"/>
    <mergeCell ref="S15:T15"/>
    <mergeCell ref="S12:T12"/>
  </mergeCells>
  <pageMargins left="0.19685039370078741" right="0.19685039370078741" top="0.19685039370078741" bottom="0.19685039370078741" header="0" footer="0.11811023622047245"/>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B0BC-C0A4-4972-8327-BFD3F9B33B9A}">
  <sheetPr>
    <pageSetUpPr fitToPage="1"/>
  </sheetPr>
  <dimension ref="A1:AA27"/>
  <sheetViews>
    <sheetView zoomScaleNormal="100" workbookViewId="0">
      <pane xSplit="13" ySplit="9" topLeftCell="N10" activePane="bottomRight" state="frozen"/>
      <selection pane="topRight" activeCell="N1" sqref="N1"/>
      <selection pane="bottomLeft" activeCell="A10" sqref="A10"/>
      <selection pane="bottomRight" activeCell="Q10" sqref="Q10:Q12"/>
    </sheetView>
  </sheetViews>
  <sheetFormatPr defaultRowHeight="14.4" x14ac:dyDescent="0.3"/>
  <cols>
    <col min="17" max="17" width="24.109375" customWidth="1"/>
    <col min="19" max="19" width="10.88671875" customWidth="1"/>
    <col min="21" max="21" width="20.88671875" customWidth="1"/>
  </cols>
  <sheetData>
    <row r="1" spans="1:27" x14ac:dyDescent="0.3">
      <c r="A1" s="111" t="s">
        <v>46</v>
      </c>
      <c r="B1" s="112"/>
      <c r="C1" s="112"/>
      <c r="D1" s="112"/>
      <c r="E1" s="112"/>
      <c r="F1" s="112"/>
      <c r="G1" s="112"/>
      <c r="H1" s="112"/>
      <c r="I1" s="112"/>
      <c r="J1" s="112"/>
      <c r="K1" s="112"/>
      <c r="L1" s="112"/>
      <c r="M1" s="112"/>
      <c r="N1" s="112"/>
      <c r="O1" s="112"/>
      <c r="P1" s="112"/>
      <c r="Q1" s="112"/>
      <c r="R1" s="112"/>
      <c r="S1" s="112"/>
      <c r="T1" s="112"/>
      <c r="U1" s="112"/>
    </row>
    <row r="2" spans="1:27" x14ac:dyDescent="0.3">
      <c r="A2" s="113"/>
      <c r="B2" s="114"/>
      <c r="C2" s="114"/>
      <c r="D2" s="114"/>
      <c r="E2" s="114"/>
      <c r="F2" s="114"/>
      <c r="G2" s="114"/>
      <c r="H2" s="114"/>
      <c r="I2" s="114"/>
      <c r="J2" s="114"/>
      <c r="K2" s="114"/>
      <c r="L2" s="114"/>
      <c r="M2" s="114"/>
      <c r="N2" s="114"/>
      <c r="O2" s="114"/>
      <c r="P2" s="114"/>
      <c r="Q2" s="114"/>
      <c r="R2" s="114"/>
      <c r="S2" s="114"/>
      <c r="T2" s="114"/>
      <c r="U2" s="114"/>
    </row>
    <row r="3" spans="1:27" ht="15" thickBot="1" x14ac:dyDescent="0.35">
      <c r="A3" s="115"/>
      <c r="B3" s="116"/>
      <c r="C3" s="116"/>
      <c r="D3" s="116"/>
      <c r="E3" s="116"/>
      <c r="F3" s="116"/>
      <c r="G3" s="116"/>
      <c r="H3" s="116"/>
      <c r="I3" s="116"/>
      <c r="J3" s="116"/>
      <c r="K3" s="116"/>
      <c r="L3" s="116"/>
      <c r="M3" s="116"/>
      <c r="N3" s="116"/>
      <c r="O3" s="116"/>
      <c r="P3" s="116"/>
      <c r="Q3" s="116"/>
      <c r="R3" s="116"/>
      <c r="S3" s="116"/>
      <c r="T3" s="116"/>
      <c r="U3" s="116"/>
    </row>
    <row r="4" spans="1:27" ht="18.75" customHeight="1" x14ac:dyDescent="0.3">
      <c r="A4" s="58" t="s">
        <v>47</v>
      </c>
      <c r="B4" s="59"/>
      <c r="C4" s="59"/>
      <c r="D4" s="59"/>
      <c r="E4" s="59"/>
      <c r="F4" s="59"/>
      <c r="G4" s="59"/>
      <c r="H4" s="59"/>
      <c r="I4" s="59"/>
      <c r="J4" s="59"/>
      <c r="K4" s="59"/>
      <c r="L4" s="59"/>
      <c r="M4" s="59"/>
      <c r="N4" s="59"/>
      <c r="O4" s="59"/>
      <c r="P4" s="59"/>
      <c r="Q4" s="59"/>
      <c r="R4" s="59"/>
      <c r="S4" s="59"/>
      <c r="T4" s="59"/>
      <c r="U4" s="59"/>
      <c r="V4" s="59"/>
      <c r="W4" s="59"/>
      <c r="X4" s="59"/>
      <c r="Y4" s="59"/>
      <c r="Z4" s="59"/>
      <c r="AA4" s="60"/>
    </row>
    <row r="5" spans="1:27" ht="31.5" customHeight="1" x14ac:dyDescent="0.5">
      <c r="A5" s="117" t="s">
        <v>91</v>
      </c>
      <c r="B5" s="117"/>
      <c r="C5" s="117"/>
      <c r="D5" s="117"/>
      <c r="E5" s="117"/>
      <c r="F5" s="117"/>
      <c r="G5" s="117"/>
      <c r="H5" s="117"/>
      <c r="I5" s="117"/>
      <c r="J5" s="117"/>
      <c r="K5" s="117"/>
      <c r="L5" s="117"/>
      <c r="M5" s="117"/>
      <c r="N5" s="117"/>
      <c r="O5" s="117"/>
      <c r="P5" s="117"/>
      <c r="Q5" s="117"/>
      <c r="R5" s="117"/>
      <c r="S5" s="117"/>
      <c r="T5" s="117"/>
      <c r="U5" s="117"/>
    </row>
    <row r="6" spans="1:27" ht="15" customHeight="1" thickBot="1" x14ac:dyDescent="0.35">
      <c r="A6" s="118" t="s">
        <v>48</v>
      </c>
      <c r="B6" s="118"/>
      <c r="C6" s="119" t="str">
        <f>Instructions!C8</f>
        <v>C4444</v>
      </c>
      <c r="D6" s="119"/>
      <c r="E6" s="119"/>
      <c r="F6" s="61"/>
      <c r="G6" s="61"/>
      <c r="H6" s="61"/>
      <c r="I6" s="61"/>
      <c r="J6" s="61"/>
      <c r="K6" s="61"/>
      <c r="L6" s="61"/>
      <c r="M6" s="61"/>
      <c r="N6" s="61"/>
      <c r="O6" s="61"/>
      <c r="P6" s="61"/>
      <c r="Q6" s="61"/>
      <c r="R6" s="61"/>
      <c r="S6" s="61"/>
      <c r="T6" s="61"/>
      <c r="U6" s="61"/>
    </row>
    <row r="7" spans="1:27" ht="45" customHeight="1" thickBot="1" x14ac:dyDescent="0.35">
      <c r="A7" s="120" t="s">
        <v>49</v>
      </c>
      <c r="B7" s="121"/>
      <c r="C7" s="121"/>
      <c r="D7" s="121"/>
      <c r="E7" s="121"/>
      <c r="F7" s="121"/>
      <c r="G7" s="122">
        <f>[1]Instructions!B7</f>
        <v>0</v>
      </c>
      <c r="H7" s="122"/>
      <c r="I7" s="122"/>
      <c r="J7" s="122"/>
      <c r="K7" s="122"/>
      <c r="L7" s="122"/>
      <c r="M7" s="123" t="s">
        <v>50</v>
      </c>
      <c r="N7" s="123"/>
      <c r="O7" s="123"/>
      <c r="P7" s="123"/>
      <c r="Q7" s="123"/>
      <c r="R7" s="124">
        <f>[1]Instructions!B9</f>
        <v>0</v>
      </c>
      <c r="S7" s="124"/>
      <c r="T7" s="124"/>
      <c r="U7" s="125"/>
    </row>
    <row r="8" spans="1:27" x14ac:dyDescent="0.3">
      <c r="A8" s="62" t="s">
        <v>51</v>
      </c>
    </row>
    <row r="9" spans="1:27" ht="15.75" customHeight="1" thickBot="1" x14ac:dyDescent="0.35">
      <c r="A9" s="63" t="s">
        <v>52</v>
      </c>
      <c r="B9" s="129" t="s">
        <v>8</v>
      </c>
      <c r="C9" s="129"/>
      <c r="D9" s="129"/>
      <c r="E9" s="129"/>
      <c r="F9" s="129"/>
      <c r="G9" s="129"/>
      <c r="H9" s="129"/>
      <c r="I9" s="129"/>
      <c r="J9" s="129"/>
      <c r="K9" s="129"/>
      <c r="L9" s="129"/>
      <c r="M9" s="129"/>
      <c r="N9" s="130"/>
      <c r="O9" s="131"/>
      <c r="P9" s="132"/>
      <c r="Q9" s="65" t="s">
        <v>64</v>
      </c>
      <c r="R9" s="129" t="s">
        <v>54</v>
      </c>
      <c r="S9" s="129"/>
      <c r="T9" s="64" t="s">
        <v>55</v>
      </c>
      <c r="U9" s="64" t="s">
        <v>56</v>
      </c>
    </row>
    <row r="10" spans="1:27" x14ac:dyDescent="0.3">
      <c r="A10" s="66">
        <v>1</v>
      </c>
      <c r="B10" s="176" t="s">
        <v>65</v>
      </c>
      <c r="C10" s="177"/>
      <c r="D10" s="177"/>
      <c r="E10" s="177"/>
      <c r="F10" s="177"/>
      <c r="G10" s="177"/>
      <c r="H10" s="177"/>
      <c r="I10" s="177"/>
      <c r="J10" s="177"/>
      <c r="K10" s="177"/>
      <c r="L10" s="177"/>
      <c r="M10" s="178"/>
      <c r="N10" s="136"/>
      <c r="O10" s="137"/>
      <c r="P10" s="138"/>
      <c r="Q10" s="67"/>
      <c r="R10" s="179">
        <v>10</v>
      </c>
      <c r="S10" s="179"/>
      <c r="T10" s="68"/>
      <c r="U10" s="69">
        <f>Q10*R10</f>
        <v>0</v>
      </c>
    </row>
    <row r="11" spans="1:27" x14ac:dyDescent="0.3">
      <c r="A11" s="70">
        <v>2</v>
      </c>
      <c r="B11" s="84" t="s">
        <v>66</v>
      </c>
      <c r="C11" s="85"/>
      <c r="D11" s="85"/>
      <c r="E11" s="85"/>
      <c r="F11" s="85"/>
      <c r="G11" s="85"/>
      <c r="H11" s="85"/>
      <c r="I11" s="85"/>
      <c r="J11" s="85"/>
      <c r="K11" s="85"/>
      <c r="L11" s="85"/>
      <c r="M11" s="86"/>
      <c r="N11" s="127"/>
      <c r="O11" s="127"/>
      <c r="P11" s="127"/>
      <c r="Q11" s="74"/>
      <c r="R11" s="180">
        <v>10</v>
      </c>
      <c r="S11" s="180"/>
      <c r="T11" s="75"/>
      <c r="U11" s="69">
        <f t="shared" ref="U11:U12" si="0">Q11*R11</f>
        <v>0</v>
      </c>
    </row>
    <row r="12" spans="1:27" ht="15" thickBot="1" x14ac:dyDescent="0.35">
      <c r="A12" s="70">
        <v>3</v>
      </c>
      <c r="B12" s="181" t="s">
        <v>67</v>
      </c>
      <c r="C12" s="182"/>
      <c r="D12" s="182"/>
      <c r="E12" s="182"/>
      <c r="F12" s="182"/>
      <c r="G12" s="182"/>
      <c r="H12" s="182"/>
      <c r="I12" s="182"/>
      <c r="J12" s="182"/>
      <c r="K12" s="182"/>
      <c r="L12" s="182"/>
      <c r="M12" s="183"/>
      <c r="N12" s="127"/>
      <c r="O12" s="127"/>
      <c r="P12" s="127"/>
      <c r="Q12" s="74"/>
      <c r="R12" s="180">
        <v>10</v>
      </c>
      <c r="S12" s="180"/>
      <c r="T12" s="75"/>
      <c r="U12" s="69">
        <f t="shared" si="0"/>
        <v>0</v>
      </c>
    </row>
    <row r="13" spans="1:27" ht="42.75" customHeight="1" thickBot="1" x14ac:dyDescent="0.35">
      <c r="A13" s="143" t="s">
        <v>93</v>
      </c>
      <c r="B13" s="144"/>
      <c r="C13" s="144"/>
      <c r="D13" s="144"/>
      <c r="E13" s="144"/>
      <c r="F13" s="144"/>
      <c r="G13" s="144"/>
      <c r="H13" s="144"/>
      <c r="I13" s="144"/>
      <c r="J13" s="144"/>
      <c r="K13" s="144"/>
      <c r="L13" s="144"/>
      <c r="M13" s="144"/>
      <c r="N13" s="144"/>
      <c r="O13" s="144"/>
      <c r="P13" s="144"/>
      <c r="Q13" s="144"/>
      <c r="R13" s="144"/>
      <c r="S13" s="144"/>
      <c r="T13" s="145"/>
      <c r="U13" s="76">
        <f>SUM(U10:U12)</f>
        <v>0</v>
      </c>
    </row>
    <row r="14" spans="1:27" ht="18" x14ac:dyDescent="0.35">
      <c r="A14" s="77" t="s">
        <v>58</v>
      </c>
    </row>
    <row r="15" spans="1:27" ht="15.6" x14ac:dyDescent="0.3">
      <c r="A15" s="78" t="s">
        <v>68</v>
      </c>
      <c r="B15" s="80"/>
    </row>
    <row r="16" spans="1:27" ht="15.6" x14ac:dyDescent="0.3">
      <c r="A16" s="78" t="s">
        <v>69</v>
      </c>
      <c r="B16" s="80"/>
    </row>
    <row r="17" spans="1:5" x14ac:dyDescent="0.3">
      <c r="A17" s="79" t="s">
        <v>70</v>
      </c>
    </row>
    <row r="18" spans="1:5" x14ac:dyDescent="0.3">
      <c r="A18" s="78" t="s">
        <v>71</v>
      </c>
    </row>
    <row r="22" spans="1:5" ht="15" thickBot="1" x14ac:dyDescent="0.35"/>
    <row r="23" spans="1:5" x14ac:dyDescent="0.3">
      <c r="E23" s="81"/>
    </row>
    <row r="24" spans="1:5" x14ac:dyDescent="0.3">
      <c r="E24" s="82"/>
    </row>
    <row r="25" spans="1:5" x14ac:dyDescent="0.3">
      <c r="E25" s="82"/>
    </row>
    <row r="26" spans="1:5" x14ac:dyDescent="0.3">
      <c r="E26" s="82"/>
    </row>
    <row r="27" spans="1:5" ht="15" thickBot="1" x14ac:dyDescent="0.35">
      <c r="E27" s="83"/>
    </row>
  </sheetData>
  <mergeCells count="20">
    <mergeCell ref="A13:T13"/>
    <mergeCell ref="B9:M9"/>
    <mergeCell ref="N9:P9"/>
    <mergeCell ref="R9:S9"/>
    <mergeCell ref="B10:M10"/>
    <mergeCell ref="N10:P10"/>
    <mergeCell ref="R10:S10"/>
    <mergeCell ref="N11:P11"/>
    <mergeCell ref="R11:S11"/>
    <mergeCell ref="B12:M12"/>
    <mergeCell ref="N12:P12"/>
    <mergeCell ref="R12:S12"/>
    <mergeCell ref="A1:U3"/>
    <mergeCell ref="A5:U5"/>
    <mergeCell ref="A6:B6"/>
    <mergeCell ref="C6:E6"/>
    <mergeCell ref="A7:F7"/>
    <mergeCell ref="G7:L7"/>
    <mergeCell ref="M7:Q7"/>
    <mergeCell ref="R7:U7"/>
  </mergeCells>
  <conditionalFormatting sqref="Q10">
    <cfRule type="cellIs" dxfId="2" priority="3" operator="greaterThan">
      <formula>$N$10</formula>
    </cfRule>
  </conditionalFormatting>
  <conditionalFormatting sqref="Q11">
    <cfRule type="cellIs" dxfId="1" priority="2" operator="greaterThan">
      <formula>$N$11</formula>
    </cfRule>
  </conditionalFormatting>
  <conditionalFormatting sqref="Q12">
    <cfRule type="cellIs" dxfId="0" priority="1" operator="greaterThan">
      <formula>$N$12</formula>
    </cfRule>
  </conditionalFormatting>
  <pageMargins left="0.19685039370078741" right="0.19685039370078741" top="0.19685039370078741" bottom="0.19685039370078741" header="0" footer="0.19685039370078741"/>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zoomScale="70" zoomScaleNormal="70" workbookViewId="0">
      <selection activeCell="H24" sqref="H24"/>
    </sheetView>
  </sheetViews>
  <sheetFormatPr defaultRowHeight="14.4" x14ac:dyDescent="0.3"/>
  <cols>
    <col min="1" max="1" width="82.77734375" customWidth="1"/>
    <col min="2" max="3" width="30.21875" customWidth="1"/>
    <col min="4" max="4" width="34" bestFit="1" customWidth="1"/>
    <col min="5" max="6" width="20.88671875" customWidth="1"/>
    <col min="7" max="7" width="70.5546875" customWidth="1"/>
    <col min="8" max="8" width="15.88671875" customWidth="1"/>
  </cols>
  <sheetData>
    <row r="1" spans="1:9" ht="52.5" customHeight="1" thickBot="1" x14ac:dyDescent="0.35">
      <c r="A1" s="185" t="str">
        <f>Instructions!C6</f>
        <v xml:space="preserve">Soils Analysis and Sampling
</v>
      </c>
      <c r="B1" s="185"/>
      <c r="C1" s="185"/>
      <c r="D1" s="185"/>
      <c r="E1" s="185"/>
      <c r="F1" s="185"/>
      <c r="G1" s="186"/>
      <c r="H1" s="33" t="s">
        <v>7</v>
      </c>
    </row>
    <row r="2" spans="1:9" ht="38.25" customHeight="1" thickBot="1" x14ac:dyDescent="0.35">
      <c r="A2" s="21" t="s">
        <v>119</v>
      </c>
      <c r="B2" s="21"/>
      <c r="C2" s="21"/>
      <c r="D2" s="3"/>
      <c r="E2" s="32"/>
      <c r="F2" s="32"/>
      <c r="G2" s="32"/>
      <c r="H2" s="29" t="s">
        <v>17</v>
      </c>
    </row>
    <row r="3" spans="1:9" ht="15" thickBot="1" x14ac:dyDescent="0.35">
      <c r="A3" s="4"/>
      <c r="B3" s="45"/>
      <c r="C3" s="4"/>
      <c r="D3" s="187" t="s">
        <v>9</v>
      </c>
      <c r="E3" s="188"/>
      <c r="F3" s="188"/>
      <c r="G3" s="5"/>
      <c r="H3" s="6"/>
    </row>
    <row r="4" spans="1:9" ht="30.75" customHeight="1" x14ac:dyDescent="0.3">
      <c r="A4" s="12" t="s">
        <v>8</v>
      </c>
      <c r="B4" s="46" t="s">
        <v>19</v>
      </c>
      <c r="C4" s="105" t="s">
        <v>120</v>
      </c>
      <c r="D4" s="15" t="s">
        <v>121</v>
      </c>
      <c r="E4" s="41" t="s">
        <v>39</v>
      </c>
      <c r="F4" s="41" t="s">
        <v>40</v>
      </c>
      <c r="G4" s="13" t="s">
        <v>14</v>
      </c>
      <c r="H4" s="55"/>
    </row>
    <row r="5" spans="1:9" ht="15.6" x14ac:dyDescent="0.3">
      <c r="A5" s="34" t="s">
        <v>18</v>
      </c>
      <c r="B5" s="47" t="s">
        <v>36</v>
      </c>
      <c r="C5" s="47">
        <v>28470</v>
      </c>
      <c r="D5" s="9"/>
      <c r="E5" s="9"/>
      <c r="F5" s="9">
        <f>(D5+E5)*C5</f>
        <v>0</v>
      </c>
      <c r="G5" s="20"/>
      <c r="H5" s="56"/>
      <c r="I5" s="22"/>
    </row>
    <row r="6" spans="1:9" ht="31.2" x14ac:dyDescent="0.3">
      <c r="A6" s="34" t="s">
        <v>20</v>
      </c>
      <c r="B6" s="47" t="s">
        <v>37</v>
      </c>
      <c r="C6" s="47">
        <v>147</v>
      </c>
      <c r="D6" s="9"/>
      <c r="E6" s="9"/>
      <c r="F6" s="9">
        <f t="shared" ref="F6:F14" si="0">(D6+E6)*C6</f>
        <v>0</v>
      </c>
      <c r="G6" s="20"/>
      <c r="H6" s="56"/>
      <c r="I6" s="22"/>
    </row>
    <row r="7" spans="1:9" ht="46.8" x14ac:dyDescent="0.3">
      <c r="A7" s="35" t="s">
        <v>21</v>
      </c>
      <c r="B7" s="48" t="s">
        <v>29</v>
      </c>
      <c r="C7" s="48">
        <v>63</v>
      </c>
      <c r="D7" s="9"/>
      <c r="E7" s="9"/>
      <c r="F7" s="9">
        <f t="shared" si="0"/>
        <v>0</v>
      </c>
      <c r="G7" s="10"/>
      <c r="H7" s="56"/>
    </row>
    <row r="8" spans="1:9" ht="31.2" x14ac:dyDescent="0.3">
      <c r="A8" s="35" t="s">
        <v>22</v>
      </c>
      <c r="B8" s="48" t="s">
        <v>30</v>
      </c>
      <c r="C8" s="48">
        <v>654</v>
      </c>
      <c r="D8" s="9"/>
      <c r="E8" s="9"/>
      <c r="F8" s="9">
        <f t="shared" si="0"/>
        <v>0</v>
      </c>
      <c r="G8" s="40"/>
      <c r="H8" s="56"/>
    </row>
    <row r="9" spans="1:9" ht="31.2" x14ac:dyDescent="0.3">
      <c r="A9" s="36" t="s">
        <v>23</v>
      </c>
      <c r="B9" s="49" t="s">
        <v>38</v>
      </c>
      <c r="C9" s="49">
        <v>75</v>
      </c>
      <c r="D9" s="9"/>
      <c r="E9" s="9"/>
      <c r="F9" s="9">
        <f t="shared" si="0"/>
        <v>0</v>
      </c>
      <c r="G9" s="19"/>
      <c r="H9" s="56"/>
    </row>
    <row r="10" spans="1:9" ht="19.5" customHeight="1" x14ac:dyDescent="0.3">
      <c r="A10" s="37" t="s">
        <v>24</v>
      </c>
      <c r="B10" s="50" t="s">
        <v>31</v>
      </c>
      <c r="C10" s="50">
        <v>426</v>
      </c>
      <c r="D10" s="9"/>
      <c r="E10" s="9"/>
      <c r="F10" s="9">
        <f t="shared" si="0"/>
        <v>0</v>
      </c>
      <c r="G10" s="7"/>
      <c r="H10" s="56"/>
    </row>
    <row r="11" spans="1:9" ht="19.5" customHeight="1" x14ac:dyDescent="0.3">
      <c r="A11" s="39" t="s">
        <v>25</v>
      </c>
      <c r="B11" s="51" t="s">
        <v>32</v>
      </c>
      <c r="C11" s="51">
        <v>3</v>
      </c>
      <c r="D11" s="9"/>
      <c r="E11" s="9"/>
      <c r="F11" s="9">
        <f t="shared" si="0"/>
        <v>0</v>
      </c>
      <c r="G11" s="7"/>
      <c r="H11" s="56"/>
    </row>
    <row r="12" spans="1:9" ht="31.2" x14ac:dyDescent="0.3">
      <c r="A12" s="44" t="s">
        <v>26</v>
      </c>
      <c r="B12" s="51" t="s">
        <v>33</v>
      </c>
      <c r="C12" s="51">
        <v>66</v>
      </c>
      <c r="D12" s="9"/>
      <c r="E12" s="9"/>
      <c r="F12" s="9">
        <f t="shared" si="0"/>
        <v>0</v>
      </c>
      <c r="G12" s="7"/>
      <c r="H12" s="56"/>
    </row>
    <row r="13" spans="1:9" ht="46.8" x14ac:dyDescent="0.3">
      <c r="A13" s="44" t="s">
        <v>27</v>
      </c>
      <c r="B13" s="51" t="s">
        <v>34</v>
      </c>
      <c r="C13" s="51">
        <v>57</v>
      </c>
      <c r="D13" s="9"/>
      <c r="E13" s="9"/>
      <c r="F13" s="9">
        <f t="shared" si="0"/>
        <v>0</v>
      </c>
      <c r="G13" s="7"/>
      <c r="H13" s="56"/>
    </row>
    <row r="14" spans="1:9" ht="46.8" x14ac:dyDescent="0.3">
      <c r="A14" s="44" t="s">
        <v>28</v>
      </c>
      <c r="B14" s="51" t="s">
        <v>35</v>
      </c>
      <c r="C14" s="51">
        <v>39</v>
      </c>
      <c r="D14" s="9"/>
      <c r="E14" s="9"/>
      <c r="F14" s="9">
        <f t="shared" si="0"/>
        <v>0</v>
      </c>
      <c r="G14" s="7"/>
      <c r="H14" s="56"/>
    </row>
    <row r="15" spans="1:9" ht="72" customHeight="1" x14ac:dyDescent="0.3">
      <c r="A15" s="39" t="s">
        <v>43</v>
      </c>
      <c r="B15" s="52"/>
      <c r="C15" s="52"/>
      <c r="D15" s="9"/>
      <c r="E15" s="42"/>
      <c r="F15" s="42"/>
      <c r="G15" s="18"/>
      <c r="H15" s="56"/>
    </row>
    <row r="16" spans="1:9" ht="20.25" customHeight="1" thickBot="1" x14ac:dyDescent="0.35">
      <c r="A16" s="8" t="s">
        <v>10</v>
      </c>
      <c r="B16" s="53"/>
      <c r="C16" s="53"/>
      <c r="D16" s="16" t="s">
        <v>12</v>
      </c>
      <c r="E16" s="16" t="s">
        <v>12</v>
      </c>
      <c r="F16" s="16"/>
      <c r="G16" s="7"/>
      <c r="H16" s="56"/>
    </row>
    <row r="17" spans="1:9" ht="22.2" customHeight="1" thickBot="1" x14ac:dyDescent="0.35">
      <c r="A17" s="11" t="s">
        <v>44</v>
      </c>
      <c r="B17" s="43"/>
      <c r="C17" s="43"/>
      <c r="D17" s="14"/>
      <c r="E17" s="14"/>
      <c r="F17" s="14">
        <f>SUM(F5:F15)</f>
        <v>0</v>
      </c>
      <c r="G17" s="20" t="s">
        <v>11</v>
      </c>
      <c r="H17" s="57"/>
    </row>
    <row r="18" spans="1:9" ht="25.8" customHeight="1" thickBot="1" x14ac:dyDescent="0.35">
      <c r="A18" s="25"/>
      <c r="B18" s="25"/>
      <c r="C18" s="25"/>
      <c r="D18" s="17"/>
      <c r="E18" s="17"/>
      <c r="F18" s="17"/>
      <c r="G18" s="17"/>
      <c r="H18" s="26"/>
    </row>
    <row r="19" spans="1:9" ht="38.25" customHeight="1" thickBot="1" x14ac:dyDescent="0.35">
      <c r="A19" s="21" t="s">
        <v>119</v>
      </c>
      <c r="B19" s="21"/>
      <c r="C19" s="21"/>
      <c r="D19" s="3"/>
      <c r="E19" s="32"/>
      <c r="F19" s="32"/>
      <c r="G19" s="32"/>
      <c r="H19" s="29" t="s">
        <v>17</v>
      </c>
    </row>
    <row r="20" spans="1:9" ht="15" thickBot="1" x14ac:dyDescent="0.35">
      <c r="A20" s="4"/>
      <c r="B20" s="45"/>
      <c r="C20" s="4"/>
      <c r="D20" s="187" t="s">
        <v>9</v>
      </c>
      <c r="E20" s="188"/>
      <c r="F20" s="188"/>
      <c r="G20" s="5"/>
      <c r="H20" s="6"/>
    </row>
    <row r="21" spans="1:9" ht="30.75" customHeight="1" x14ac:dyDescent="0.3">
      <c r="A21" s="12" t="s">
        <v>8</v>
      </c>
      <c r="B21" s="46" t="s">
        <v>19</v>
      </c>
      <c r="C21" s="105" t="s">
        <v>123</v>
      </c>
      <c r="D21" s="15" t="s">
        <v>122</v>
      </c>
      <c r="E21" s="41" t="s">
        <v>39</v>
      </c>
      <c r="F21" s="41" t="s">
        <v>40</v>
      </c>
      <c r="G21" s="13" t="s">
        <v>14</v>
      </c>
      <c r="H21" s="55"/>
    </row>
    <row r="22" spans="1:9" ht="15.6" x14ac:dyDescent="0.3">
      <c r="A22" s="34" t="s">
        <v>18</v>
      </c>
      <c r="B22" s="47" t="s">
        <v>36</v>
      </c>
      <c r="C22" s="47">
        <v>9490</v>
      </c>
      <c r="D22" s="9"/>
      <c r="E22" s="9"/>
      <c r="F22" s="9">
        <f>(D22+E22)*C22</f>
        <v>0</v>
      </c>
      <c r="G22" s="20"/>
      <c r="H22" s="56"/>
      <c r="I22" s="22"/>
    </row>
    <row r="23" spans="1:9" ht="31.2" x14ac:dyDescent="0.3">
      <c r="A23" s="34" t="s">
        <v>20</v>
      </c>
      <c r="B23" s="47" t="s">
        <v>37</v>
      </c>
      <c r="C23" s="47">
        <v>49</v>
      </c>
      <c r="D23" s="9"/>
      <c r="E23" s="9"/>
      <c r="F23" s="9">
        <f t="shared" ref="F23:F31" si="1">(D23+E23)*C23</f>
        <v>0</v>
      </c>
      <c r="G23" s="20"/>
      <c r="H23" s="56"/>
      <c r="I23" s="22"/>
    </row>
    <row r="24" spans="1:9" ht="46.8" x14ac:dyDescent="0.3">
      <c r="A24" s="35" t="s">
        <v>21</v>
      </c>
      <c r="B24" s="48" t="s">
        <v>29</v>
      </c>
      <c r="C24" s="48">
        <v>21</v>
      </c>
      <c r="D24" s="9"/>
      <c r="E24" s="9"/>
      <c r="F24" s="9">
        <f t="shared" si="1"/>
        <v>0</v>
      </c>
      <c r="G24" s="10"/>
      <c r="H24" s="56"/>
    </row>
    <row r="25" spans="1:9" ht="31.2" x14ac:dyDescent="0.3">
      <c r="A25" s="35" t="s">
        <v>22</v>
      </c>
      <c r="B25" s="48" t="s">
        <v>30</v>
      </c>
      <c r="C25" s="48">
        <v>218</v>
      </c>
      <c r="D25" s="9"/>
      <c r="E25" s="9"/>
      <c r="F25" s="9">
        <f t="shared" si="1"/>
        <v>0</v>
      </c>
      <c r="G25" s="40"/>
      <c r="H25" s="56"/>
    </row>
    <row r="26" spans="1:9" ht="31.2" x14ac:dyDescent="0.3">
      <c r="A26" s="36" t="s">
        <v>23</v>
      </c>
      <c r="B26" s="49" t="s">
        <v>38</v>
      </c>
      <c r="C26" s="49">
        <v>25</v>
      </c>
      <c r="D26" s="9"/>
      <c r="E26" s="9"/>
      <c r="F26" s="9">
        <f t="shared" si="1"/>
        <v>0</v>
      </c>
      <c r="G26" s="19"/>
      <c r="H26" s="56"/>
    </row>
    <row r="27" spans="1:9" ht="19.5" customHeight="1" x14ac:dyDescent="0.3">
      <c r="A27" s="37" t="s">
        <v>24</v>
      </c>
      <c r="B27" s="50" t="s">
        <v>31</v>
      </c>
      <c r="C27" s="50">
        <v>142</v>
      </c>
      <c r="D27" s="9"/>
      <c r="E27" s="9"/>
      <c r="F27" s="9">
        <f t="shared" si="1"/>
        <v>0</v>
      </c>
      <c r="G27" s="7"/>
      <c r="H27" s="56"/>
    </row>
    <row r="28" spans="1:9" ht="19.5" customHeight="1" x14ac:dyDescent="0.3">
      <c r="A28" s="39" t="s">
        <v>25</v>
      </c>
      <c r="B28" s="51" t="s">
        <v>32</v>
      </c>
      <c r="C28" s="51">
        <v>1</v>
      </c>
      <c r="D28" s="9"/>
      <c r="E28" s="9"/>
      <c r="F28" s="9">
        <f t="shared" si="1"/>
        <v>0</v>
      </c>
      <c r="G28" s="7"/>
      <c r="H28" s="56"/>
    </row>
    <row r="29" spans="1:9" ht="31.2" x14ac:dyDescent="0.3">
      <c r="A29" s="44" t="s">
        <v>26</v>
      </c>
      <c r="B29" s="51" t="s">
        <v>33</v>
      </c>
      <c r="C29" s="51">
        <v>22</v>
      </c>
      <c r="D29" s="9"/>
      <c r="E29" s="9"/>
      <c r="F29" s="9">
        <f t="shared" si="1"/>
        <v>0</v>
      </c>
      <c r="G29" s="7"/>
      <c r="H29" s="56"/>
    </row>
    <row r="30" spans="1:9" ht="46.8" x14ac:dyDescent="0.3">
      <c r="A30" s="44" t="s">
        <v>27</v>
      </c>
      <c r="B30" s="51" t="s">
        <v>34</v>
      </c>
      <c r="C30" s="51">
        <v>19</v>
      </c>
      <c r="D30" s="9"/>
      <c r="E30" s="9"/>
      <c r="F30" s="9">
        <f t="shared" si="1"/>
        <v>0</v>
      </c>
      <c r="G30" s="7"/>
      <c r="H30" s="56"/>
    </row>
    <row r="31" spans="1:9" ht="46.8" x14ac:dyDescent="0.3">
      <c r="A31" s="44" t="s">
        <v>28</v>
      </c>
      <c r="B31" s="51" t="s">
        <v>35</v>
      </c>
      <c r="C31" s="51">
        <v>13</v>
      </c>
      <c r="D31" s="9"/>
      <c r="E31" s="9"/>
      <c r="F31" s="9">
        <f t="shared" si="1"/>
        <v>0</v>
      </c>
      <c r="G31" s="7"/>
      <c r="H31" s="56"/>
    </row>
    <row r="32" spans="1:9" ht="72" customHeight="1" x14ac:dyDescent="0.3">
      <c r="A32" s="39" t="s">
        <v>43</v>
      </c>
      <c r="B32" s="52"/>
      <c r="C32" s="52"/>
      <c r="D32" s="9"/>
      <c r="E32" s="42"/>
      <c r="F32" s="42"/>
      <c r="G32" s="18"/>
      <c r="H32" s="56"/>
    </row>
    <row r="33" spans="1:8" ht="20.25" customHeight="1" thickBot="1" x14ac:dyDescent="0.35">
      <c r="A33" s="8" t="s">
        <v>10</v>
      </c>
      <c r="B33" s="53"/>
      <c r="C33" s="53"/>
      <c r="D33" s="16" t="s">
        <v>12</v>
      </c>
      <c r="E33" s="16" t="s">
        <v>12</v>
      </c>
      <c r="F33" s="16"/>
      <c r="G33" s="7"/>
      <c r="H33" s="56"/>
    </row>
    <row r="34" spans="1:8" ht="22.2" customHeight="1" thickBot="1" x14ac:dyDescent="0.35">
      <c r="A34" s="11" t="s">
        <v>44</v>
      </c>
      <c r="B34" s="43"/>
      <c r="C34" s="43"/>
      <c r="D34" s="14"/>
      <c r="E34" s="14"/>
      <c r="F34" s="14">
        <f>SUM(F22:F32)</f>
        <v>0</v>
      </c>
      <c r="G34" s="20" t="s">
        <v>11</v>
      </c>
      <c r="H34" s="57"/>
    </row>
    <row r="35" spans="1:8" ht="31.8" customHeight="1" x14ac:dyDescent="0.3"/>
    <row r="37" spans="1:8" ht="18" x14ac:dyDescent="0.35">
      <c r="A37" s="77" t="s">
        <v>58</v>
      </c>
    </row>
    <row r="38" spans="1:8" ht="72" customHeight="1" x14ac:dyDescent="0.3">
      <c r="A38" s="184" t="s">
        <v>96</v>
      </c>
      <c r="B38" s="184"/>
      <c r="C38" s="184"/>
      <c r="D38" s="184"/>
      <c r="E38" s="184"/>
      <c r="F38" s="184"/>
    </row>
  </sheetData>
  <mergeCells count="4">
    <mergeCell ref="A38:F38"/>
    <mergeCell ref="A1:G1"/>
    <mergeCell ref="D3:F3"/>
    <mergeCell ref="D20:F20"/>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BA52-A6E9-4E2D-BADB-106C2B00FE79}">
  <dimension ref="A1:W34"/>
  <sheetViews>
    <sheetView zoomScaleNormal="100" workbookViewId="0">
      <selection activeCell="L20" sqref="L20:O22"/>
    </sheetView>
  </sheetViews>
  <sheetFormatPr defaultRowHeight="14.4" x14ac:dyDescent="0.3"/>
  <sheetData>
    <row r="1" spans="1:15" x14ac:dyDescent="0.3">
      <c r="A1" s="111" t="s">
        <v>46</v>
      </c>
      <c r="B1" s="112"/>
      <c r="C1" s="112"/>
      <c r="D1" s="112"/>
      <c r="E1" s="112"/>
      <c r="F1" s="112"/>
      <c r="G1" s="112"/>
      <c r="H1" s="112"/>
      <c r="I1" s="112"/>
      <c r="J1" s="112"/>
      <c r="K1" s="112"/>
      <c r="L1" s="112"/>
      <c r="M1" s="112"/>
      <c r="N1" s="112"/>
      <c r="O1" s="112"/>
    </row>
    <row r="2" spans="1:15" x14ac:dyDescent="0.3">
      <c r="A2" s="113"/>
      <c r="B2" s="114"/>
      <c r="C2" s="114"/>
      <c r="D2" s="114"/>
      <c r="E2" s="114"/>
      <c r="F2" s="114"/>
      <c r="G2" s="114"/>
      <c r="H2" s="114"/>
      <c r="I2" s="114"/>
      <c r="J2" s="114"/>
      <c r="K2" s="114"/>
      <c r="L2" s="114"/>
      <c r="M2" s="114"/>
      <c r="N2" s="114"/>
      <c r="O2" s="114"/>
    </row>
    <row r="3" spans="1:15" ht="15" thickBot="1" x14ac:dyDescent="0.35">
      <c r="A3" s="115"/>
      <c r="B3" s="116"/>
      <c r="C3" s="116"/>
      <c r="D3" s="116"/>
      <c r="E3" s="116"/>
      <c r="F3" s="116"/>
      <c r="G3" s="116"/>
      <c r="H3" s="116"/>
      <c r="I3" s="116"/>
      <c r="J3" s="116"/>
      <c r="K3" s="116"/>
      <c r="L3" s="116"/>
      <c r="M3" s="116"/>
      <c r="N3" s="116"/>
      <c r="O3" s="116"/>
    </row>
    <row r="4" spans="1:15" ht="15" customHeight="1" x14ac:dyDescent="0.3">
      <c r="A4" s="98" t="s">
        <v>97</v>
      </c>
      <c r="B4" s="99"/>
      <c r="C4" s="99"/>
      <c r="D4" s="99"/>
      <c r="E4" s="99"/>
      <c r="F4" s="99"/>
      <c r="G4" s="99"/>
      <c r="H4" s="99"/>
      <c r="I4" s="99"/>
      <c r="J4" s="99"/>
      <c r="K4" s="99"/>
      <c r="L4" s="99"/>
      <c r="M4" s="99"/>
      <c r="N4" s="99"/>
      <c r="O4" s="99"/>
    </row>
    <row r="5" spans="1:15" ht="32.25" customHeight="1" x14ac:dyDescent="0.5">
      <c r="A5" s="117" t="s">
        <v>103</v>
      </c>
      <c r="B5" s="117"/>
      <c r="C5" s="117"/>
      <c r="D5" s="117"/>
      <c r="E5" s="117"/>
      <c r="F5" s="117"/>
      <c r="G5" s="117"/>
      <c r="H5" s="117"/>
      <c r="I5" s="117"/>
      <c r="J5" s="117"/>
      <c r="K5" s="117"/>
      <c r="L5" s="117"/>
      <c r="M5" s="117"/>
      <c r="N5" s="117"/>
      <c r="O5" s="117"/>
    </row>
    <row r="6" spans="1:15" ht="15" customHeight="1" thickBot="1" x14ac:dyDescent="0.35">
      <c r="A6" s="118" t="s">
        <v>98</v>
      </c>
      <c r="B6" s="118"/>
      <c r="C6" s="119" t="str">
        <f>Instructions!C8</f>
        <v>C4444</v>
      </c>
      <c r="D6" s="119"/>
      <c r="E6" s="119"/>
      <c r="F6" s="61"/>
      <c r="G6" s="61"/>
      <c r="H6" s="61"/>
      <c r="I6" s="61"/>
      <c r="J6" s="61"/>
      <c r="K6" s="61"/>
      <c r="L6" s="61"/>
      <c r="M6" s="61"/>
      <c r="N6" s="61"/>
      <c r="O6" s="61"/>
    </row>
    <row r="7" spans="1:15" ht="15" thickBot="1" x14ac:dyDescent="0.35">
      <c r="A7" s="100"/>
    </row>
    <row r="8" spans="1:15" x14ac:dyDescent="0.3">
      <c r="B8" s="189" t="s">
        <v>99</v>
      </c>
      <c r="C8" s="190"/>
      <c r="D8" s="190"/>
      <c r="E8" s="190"/>
      <c r="F8" s="190"/>
      <c r="G8" s="190"/>
      <c r="H8" s="190"/>
      <c r="I8" s="190"/>
      <c r="J8" s="191"/>
      <c r="L8" s="198">
        <f>'Implementation costs'!U20</f>
        <v>0</v>
      </c>
      <c r="M8" s="199"/>
      <c r="N8" s="199"/>
      <c r="O8" s="200"/>
    </row>
    <row r="9" spans="1:15" x14ac:dyDescent="0.3">
      <c r="B9" s="192"/>
      <c r="C9" s="193"/>
      <c r="D9" s="193"/>
      <c r="E9" s="193"/>
      <c r="F9" s="193"/>
      <c r="G9" s="193"/>
      <c r="H9" s="193"/>
      <c r="I9" s="193"/>
      <c r="J9" s="194"/>
      <c r="L9" s="201"/>
      <c r="M9" s="202"/>
      <c r="N9" s="202"/>
      <c r="O9" s="203"/>
    </row>
    <row r="10" spans="1:15" ht="15" thickBot="1" x14ac:dyDescent="0.35">
      <c r="B10" s="195"/>
      <c r="C10" s="196"/>
      <c r="D10" s="196"/>
      <c r="E10" s="196"/>
      <c r="F10" s="196"/>
      <c r="G10" s="196"/>
      <c r="H10" s="196"/>
      <c r="I10" s="196"/>
      <c r="J10" s="197"/>
      <c r="L10" s="204"/>
      <c r="M10" s="205"/>
      <c r="N10" s="205"/>
      <c r="O10" s="206"/>
    </row>
    <row r="11" spans="1:15" ht="15" thickBot="1" x14ac:dyDescent="0.35"/>
    <row r="12" spans="1:15" x14ac:dyDescent="0.3">
      <c r="B12" s="189" t="s">
        <v>95</v>
      </c>
      <c r="C12" s="190"/>
      <c r="D12" s="190"/>
      <c r="E12" s="190"/>
      <c r="F12" s="190"/>
      <c r="G12" s="190"/>
      <c r="H12" s="190"/>
      <c r="I12" s="190"/>
      <c r="J12" s="191"/>
      <c r="L12" s="198">
        <f>'Annual Service Fee'!Y17</f>
        <v>0</v>
      </c>
      <c r="M12" s="199"/>
      <c r="N12" s="199"/>
      <c r="O12" s="200"/>
    </row>
    <row r="13" spans="1:15" x14ac:dyDescent="0.3">
      <c r="B13" s="192"/>
      <c r="C13" s="193"/>
      <c r="D13" s="193"/>
      <c r="E13" s="193"/>
      <c r="F13" s="193"/>
      <c r="G13" s="193"/>
      <c r="H13" s="193"/>
      <c r="I13" s="193"/>
      <c r="J13" s="194"/>
      <c r="L13" s="201"/>
      <c r="M13" s="202"/>
      <c r="N13" s="202"/>
      <c r="O13" s="203"/>
    </row>
    <row r="14" spans="1:15" ht="15" thickBot="1" x14ac:dyDescent="0.35">
      <c r="B14" s="195"/>
      <c r="C14" s="196"/>
      <c r="D14" s="196"/>
      <c r="E14" s="196"/>
      <c r="F14" s="196"/>
      <c r="G14" s="196"/>
      <c r="H14" s="196"/>
      <c r="I14" s="196"/>
      <c r="J14" s="197"/>
      <c r="L14" s="204"/>
      <c r="M14" s="205"/>
      <c r="N14" s="205"/>
      <c r="O14" s="206"/>
    </row>
    <row r="15" spans="1:15" ht="15" thickBot="1" x14ac:dyDescent="0.35"/>
    <row r="16" spans="1:15" x14ac:dyDescent="0.3">
      <c r="B16" s="189" t="s">
        <v>100</v>
      </c>
      <c r="C16" s="190"/>
      <c r="D16" s="190"/>
      <c r="E16" s="190"/>
      <c r="F16" s="190"/>
      <c r="G16" s="190"/>
      <c r="H16" s="190"/>
      <c r="I16" s="190"/>
      <c r="J16" s="191"/>
      <c r="L16" s="198">
        <f>'Development Costs'!U13</f>
        <v>0</v>
      </c>
      <c r="M16" s="199"/>
      <c r="N16" s="199"/>
      <c r="O16" s="200"/>
    </row>
    <row r="17" spans="2:15" x14ac:dyDescent="0.3">
      <c r="B17" s="192"/>
      <c r="C17" s="193"/>
      <c r="D17" s="193"/>
      <c r="E17" s="193"/>
      <c r="F17" s="193"/>
      <c r="G17" s="193"/>
      <c r="H17" s="193"/>
      <c r="I17" s="193"/>
      <c r="J17" s="194"/>
      <c r="L17" s="201"/>
      <c r="M17" s="202"/>
      <c r="N17" s="202"/>
      <c r="O17" s="203"/>
    </row>
    <row r="18" spans="2:15" ht="15" thickBot="1" x14ac:dyDescent="0.35">
      <c r="B18" s="195"/>
      <c r="C18" s="196"/>
      <c r="D18" s="196"/>
      <c r="E18" s="196"/>
      <c r="F18" s="196"/>
      <c r="G18" s="196"/>
      <c r="H18" s="196"/>
      <c r="I18" s="196"/>
      <c r="J18" s="197"/>
      <c r="L18" s="204"/>
      <c r="M18" s="205"/>
      <c r="N18" s="205"/>
      <c r="O18" s="206"/>
    </row>
    <row r="19" spans="2:15" ht="15" thickBot="1" x14ac:dyDescent="0.35"/>
    <row r="20" spans="2:15" x14ac:dyDescent="0.3">
      <c r="B20" s="189" t="s">
        <v>124</v>
      </c>
      <c r="C20" s="190"/>
      <c r="D20" s="190"/>
      <c r="E20" s="190"/>
      <c r="F20" s="190"/>
      <c r="G20" s="190"/>
      <c r="H20" s="190"/>
      <c r="I20" s="190"/>
      <c r="J20" s="191"/>
      <c r="L20" s="198">
        <f>SUM(L12+L8+L16)</f>
        <v>0</v>
      </c>
      <c r="M20" s="199"/>
      <c r="N20" s="199"/>
      <c r="O20" s="200"/>
    </row>
    <row r="21" spans="2:15" x14ac:dyDescent="0.3">
      <c r="B21" s="192"/>
      <c r="C21" s="193"/>
      <c r="D21" s="193"/>
      <c r="E21" s="193"/>
      <c r="F21" s="193"/>
      <c r="G21" s="193"/>
      <c r="H21" s="193"/>
      <c r="I21" s="193"/>
      <c r="J21" s="194"/>
      <c r="L21" s="201"/>
      <c r="M21" s="202"/>
      <c r="N21" s="202"/>
      <c r="O21" s="203"/>
    </row>
    <row r="22" spans="2:15" ht="15" thickBot="1" x14ac:dyDescent="0.35">
      <c r="B22" s="195"/>
      <c r="C22" s="196"/>
      <c r="D22" s="196"/>
      <c r="E22" s="196"/>
      <c r="F22" s="196"/>
      <c r="G22" s="196"/>
      <c r="H22" s="196"/>
      <c r="I22" s="196"/>
      <c r="J22" s="197"/>
      <c r="L22" s="204"/>
      <c r="M22" s="205"/>
      <c r="N22" s="205"/>
      <c r="O22" s="206"/>
    </row>
    <row r="23" spans="2:15" ht="15" thickBot="1" x14ac:dyDescent="0.35"/>
    <row r="24" spans="2:15" x14ac:dyDescent="0.3">
      <c r="B24" s="189" t="s">
        <v>121</v>
      </c>
      <c r="C24" s="190"/>
      <c r="D24" s="190"/>
      <c r="E24" s="190"/>
      <c r="F24" s="190"/>
      <c r="G24" s="190"/>
      <c r="H24" s="190"/>
      <c r="I24" s="190"/>
      <c r="J24" s="191"/>
      <c r="L24" s="198">
        <f>'Sample Pricing'!F17</f>
        <v>0</v>
      </c>
      <c r="M24" s="199"/>
      <c r="N24" s="199"/>
      <c r="O24" s="200"/>
    </row>
    <row r="25" spans="2:15" x14ac:dyDescent="0.3">
      <c r="B25" s="192"/>
      <c r="C25" s="193"/>
      <c r="D25" s="193"/>
      <c r="E25" s="193"/>
      <c r="F25" s="193"/>
      <c r="G25" s="193"/>
      <c r="H25" s="193"/>
      <c r="I25" s="193"/>
      <c r="J25" s="194"/>
      <c r="L25" s="201"/>
      <c r="M25" s="202"/>
      <c r="N25" s="202"/>
      <c r="O25" s="203"/>
    </row>
    <row r="26" spans="2:15" ht="15" thickBot="1" x14ac:dyDescent="0.35">
      <c r="B26" s="195"/>
      <c r="C26" s="196"/>
      <c r="D26" s="196"/>
      <c r="E26" s="196"/>
      <c r="F26" s="196"/>
      <c r="G26" s="196"/>
      <c r="H26" s="196"/>
      <c r="I26" s="196"/>
      <c r="J26" s="197"/>
      <c r="L26" s="204"/>
      <c r="M26" s="205"/>
      <c r="N26" s="205"/>
      <c r="O26" s="206"/>
    </row>
    <row r="27" spans="2:15" ht="15" thickBot="1" x14ac:dyDescent="0.35"/>
    <row r="28" spans="2:15" x14ac:dyDescent="0.3">
      <c r="B28" s="189" t="s">
        <v>122</v>
      </c>
      <c r="C28" s="190"/>
      <c r="D28" s="190"/>
      <c r="E28" s="190"/>
      <c r="F28" s="190"/>
      <c r="G28" s="190"/>
      <c r="H28" s="190"/>
      <c r="I28" s="190"/>
      <c r="J28" s="191"/>
      <c r="L28" s="198">
        <f>'Sample Pricing'!F34</f>
        <v>0</v>
      </c>
      <c r="M28" s="199"/>
      <c r="N28" s="199"/>
      <c r="O28" s="200"/>
    </row>
    <row r="29" spans="2:15" x14ac:dyDescent="0.3">
      <c r="B29" s="192"/>
      <c r="C29" s="193"/>
      <c r="D29" s="193"/>
      <c r="E29" s="193"/>
      <c r="F29" s="193"/>
      <c r="G29" s="193"/>
      <c r="H29" s="193"/>
      <c r="I29" s="193"/>
      <c r="J29" s="194"/>
      <c r="L29" s="201"/>
      <c r="M29" s="202"/>
      <c r="N29" s="202"/>
      <c r="O29" s="203"/>
    </row>
    <row r="30" spans="2:15" ht="15" thickBot="1" x14ac:dyDescent="0.35">
      <c r="B30" s="195"/>
      <c r="C30" s="196"/>
      <c r="D30" s="196"/>
      <c r="E30" s="196"/>
      <c r="F30" s="196"/>
      <c r="G30" s="196"/>
      <c r="H30" s="196"/>
      <c r="I30" s="196"/>
      <c r="J30" s="197"/>
      <c r="L30" s="204"/>
      <c r="M30" s="205"/>
      <c r="N30" s="205"/>
      <c r="O30" s="206"/>
    </row>
    <row r="31" spans="2:15" ht="15" thickBot="1" x14ac:dyDescent="0.35"/>
    <row r="32" spans="2:15" x14ac:dyDescent="0.3">
      <c r="B32" s="189" t="s">
        <v>125</v>
      </c>
      <c r="C32" s="190"/>
      <c r="D32" s="190"/>
      <c r="E32" s="190"/>
      <c r="F32" s="190"/>
      <c r="G32" s="190"/>
      <c r="H32" s="190"/>
      <c r="I32" s="190"/>
      <c r="J32" s="191"/>
      <c r="L32" s="198">
        <f>L24+L28</f>
        <v>0</v>
      </c>
      <c r="M32" s="199"/>
      <c r="N32" s="199"/>
      <c r="O32" s="200"/>
    </row>
    <row r="33" spans="2:23" x14ac:dyDescent="0.3">
      <c r="B33" s="192"/>
      <c r="C33" s="193"/>
      <c r="D33" s="193"/>
      <c r="E33" s="193"/>
      <c r="F33" s="193"/>
      <c r="G33" s="193"/>
      <c r="H33" s="193"/>
      <c r="I33" s="193"/>
      <c r="J33" s="194"/>
      <c r="L33" s="201"/>
      <c r="M33" s="202"/>
      <c r="N33" s="202"/>
      <c r="O33" s="203"/>
      <c r="W33" s="54"/>
    </row>
    <row r="34" spans="2:23" ht="15" thickBot="1" x14ac:dyDescent="0.35">
      <c r="B34" s="195"/>
      <c r="C34" s="196"/>
      <c r="D34" s="196"/>
      <c r="E34" s="196"/>
      <c r="F34" s="196"/>
      <c r="G34" s="196"/>
      <c r="H34" s="196"/>
      <c r="I34" s="196"/>
      <c r="J34" s="197"/>
      <c r="L34" s="204"/>
      <c r="M34" s="205"/>
      <c r="N34" s="205"/>
      <c r="O34" s="206"/>
    </row>
  </sheetData>
  <mergeCells count="18">
    <mergeCell ref="B20:J22"/>
    <mergeCell ref="L20:O22"/>
    <mergeCell ref="B8:J10"/>
    <mergeCell ref="L8:O10"/>
    <mergeCell ref="B12:J14"/>
    <mergeCell ref="L12:O14"/>
    <mergeCell ref="A1:O3"/>
    <mergeCell ref="A5:O5"/>
    <mergeCell ref="A6:B6"/>
    <mergeCell ref="C6:E6"/>
    <mergeCell ref="B16:J18"/>
    <mergeCell ref="L16:O18"/>
    <mergeCell ref="B24:J26"/>
    <mergeCell ref="L24:O26"/>
    <mergeCell ref="B28:J30"/>
    <mergeCell ref="L28:O30"/>
    <mergeCell ref="B32:J34"/>
    <mergeCell ref="L32:O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7871FA0D0C834CB5A6E9823C42F05C" ma:contentTypeVersion="2" ma:contentTypeDescription="Create a new document." ma:contentTypeScope="" ma:versionID="5b7c4bfe48564ea793b1df2a2ab500e5">
  <xsd:schema xmlns:xsd="http://www.w3.org/2001/XMLSchema" xmlns:xs="http://www.w3.org/2001/XMLSchema" xmlns:p="http://schemas.microsoft.com/office/2006/metadata/properties" xmlns:ns2="82862dd1-7aba-4e4c-9d4b-df9b7353e2d4" targetNamespace="http://schemas.microsoft.com/office/2006/metadata/properties" ma:root="true" ma:fieldsID="5a8d4a7e4689e52c8554d91bcf156619" ns2:_="">
    <xsd:import namespace="82862dd1-7aba-4e4c-9d4b-df9b7353e2d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62dd1-7aba-4e4c-9d4b-df9b7353e2d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1A55A-C027-4D35-ADDC-7F92050523D4}">
  <ds:schemaRefs>
    <ds:schemaRef ds:uri="http://schemas.microsoft.com/sharepoint/v3/contenttype/forms"/>
  </ds:schemaRefs>
</ds:datastoreItem>
</file>

<file path=customXml/itemProps2.xml><?xml version="1.0" encoding="utf-8"?>
<ds:datastoreItem xmlns:ds="http://schemas.openxmlformats.org/officeDocument/2006/customXml" ds:itemID="{83CB8C55-9F8B-4AD0-A063-213B57A5DCA6}">
  <ds:schemaRef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82862dd1-7aba-4e4c-9d4b-df9b7353e2d4"/>
    <ds:schemaRef ds:uri="http://www.w3.org/XML/1998/namespac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79790B1D-5E75-488D-9D5E-37F7E2DC2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862dd1-7aba-4e4c-9d4b-df9b7353e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Implementation costs</vt:lpstr>
      <vt:lpstr>Annual Service Fee</vt:lpstr>
      <vt:lpstr>Development Costs</vt:lpstr>
      <vt:lpstr>Sample Pricing</vt:lpstr>
      <vt:lpstr>Cost Summary</vt:lpstr>
      <vt:lpstr>'Annual Service Fee'!Print_Area</vt:lpstr>
      <vt:lpstr>'Development Costs'!Print_Area</vt:lpstr>
      <vt:lpstr>'Implementation costs'!Print_Area</vt:lpstr>
      <vt:lpstr>'Annual Service Fee'!Print_Titles</vt:lpstr>
      <vt:lpstr>'Development Costs'!Print_Titles</vt:lpstr>
      <vt:lpstr>'Implementation costs'!Print_Titles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2026-05-22T09:46:20Z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0x010100C37871FA0D0C834CB5A6E9823C42F05C</vt:lpwstr>
  </property>
</Properties>
</file>