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atlantictu.sharepoint.com/sites/Staff-EstatesDonegal/Shared Documents/Buildings Donegal/9 Contract Management/2026 Term Maintenance Mechanical/2. Published Tender Docs/Volume C/"/>
    </mc:Choice>
  </mc:AlternateContent>
  <xr:revisionPtr revIDLastSave="969" documentId="13_ncr:1_{53659AC3-E008-47F4-9F5A-6ECE8FA6E6C8}" xr6:coauthVersionLast="47" xr6:coauthVersionMax="47" xr10:uidLastSave="{7BB3CD47-AF2B-48C6-A52B-57D6AE966165}"/>
  <bookViews>
    <workbookView xWindow="-108" yWindow="-108" windowWidth="23256" windowHeight="12456" xr2:uid="{BA50D911-75C1-4DA9-B4F6-B1FB37091A9D}"/>
  </bookViews>
  <sheets>
    <sheet name="Sheet1" sheetId="1" r:id="rId1"/>
  </sheets>
  <definedNames>
    <definedName name="_Toc61963889" localSheetId="0">Sheet1!#REF!</definedName>
    <definedName name="_Toc61963890" localSheetId="0">Sheet1!#REF!</definedName>
    <definedName name="_xlnm.Print_Area" localSheetId="0">Sheet1!$A$1:$F$320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4" i="1" l="1"/>
  <c r="C281" i="1"/>
  <c r="C280" i="1"/>
  <c r="C279" i="1"/>
  <c r="F212" i="1"/>
  <c r="F214" i="1"/>
  <c r="F215" i="1"/>
  <c r="F217" i="1"/>
  <c r="F219" i="1"/>
  <c r="F220" i="1"/>
  <c r="F222" i="1"/>
  <c r="F226" i="1"/>
  <c r="F227" i="1"/>
  <c r="F228" i="1"/>
  <c r="F229" i="1"/>
  <c r="F231" i="1"/>
  <c r="F232" i="1"/>
  <c r="F211" i="1"/>
  <c r="F209" i="1"/>
  <c r="F208" i="1"/>
  <c r="F207" i="1"/>
  <c r="F196" i="1"/>
  <c r="F194" i="1"/>
  <c r="F193" i="1"/>
  <c r="F192" i="1"/>
  <c r="F191" i="1"/>
  <c r="C273" i="1"/>
  <c r="C269" i="1"/>
  <c r="C267" i="1"/>
  <c r="F255" i="1"/>
  <c r="F252" i="1"/>
  <c r="F248" i="1"/>
  <c r="F258" i="1"/>
  <c r="F251" i="1"/>
  <c r="F247" i="1"/>
  <c r="F244" i="1"/>
  <c r="F243" i="1"/>
  <c r="F182" i="1"/>
  <c r="F181" i="1"/>
  <c r="F180" i="1"/>
  <c r="F179" i="1"/>
  <c r="F177" i="1"/>
  <c r="F176" i="1"/>
  <c r="F175" i="1"/>
  <c r="F174" i="1"/>
  <c r="F172" i="1"/>
  <c r="F171" i="1"/>
  <c r="F170" i="1"/>
  <c r="F169" i="1"/>
  <c r="F160" i="1"/>
  <c r="F159" i="1"/>
  <c r="F158" i="1"/>
  <c r="F157" i="1"/>
  <c r="F148" i="1"/>
  <c r="F149" i="1"/>
  <c r="F150" i="1"/>
  <c r="F152" i="1"/>
  <c r="F153" i="1"/>
  <c r="F154" i="1"/>
  <c r="F155" i="1"/>
  <c r="F147" i="1"/>
  <c r="F138" i="1"/>
  <c r="F136" i="1"/>
  <c r="F134" i="1"/>
  <c r="F126" i="1"/>
  <c r="F124" i="1"/>
  <c r="F122" i="1"/>
  <c r="F114" i="1"/>
  <c r="F113" i="1"/>
  <c r="F112" i="1"/>
  <c r="F111" i="1"/>
  <c r="F109" i="1"/>
  <c r="F108" i="1"/>
  <c r="F107" i="1"/>
  <c r="F106" i="1"/>
  <c r="F104" i="1"/>
  <c r="F103" i="1"/>
  <c r="F102" i="1"/>
  <c r="F101" i="1"/>
  <c r="F60" i="1"/>
  <c r="F59" i="1"/>
  <c r="F58" i="1"/>
  <c r="F57" i="1"/>
  <c r="F55" i="1"/>
  <c r="F54" i="1"/>
  <c r="F53" i="1"/>
  <c r="F52" i="1"/>
  <c r="F48" i="1"/>
  <c r="F49" i="1"/>
  <c r="F50" i="1"/>
  <c r="F47" i="1"/>
  <c r="F84" i="1"/>
  <c r="F82" i="1"/>
  <c r="F80" i="1"/>
  <c r="F72" i="1"/>
  <c r="F70" i="1"/>
  <c r="F68" i="1"/>
  <c r="F27" i="1"/>
  <c r="F26" i="1"/>
  <c r="F23" i="1"/>
  <c r="F22" i="1"/>
  <c r="F233" i="1" l="1"/>
  <c r="F197" i="1"/>
  <c r="F260" i="1"/>
  <c r="F183" i="1"/>
  <c r="C278" i="1" s="1"/>
  <c r="F161" i="1"/>
  <c r="C277" i="1" s="1"/>
  <c r="F85" i="1"/>
  <c r="C272" i="1" s="1"/>
  <c r="F28" i="1"/>
  <c r="C268" i="1" s="1"/>
  <c r="C282" i="1" s="1"/>
  <c r="F139" i="1"/>
  <c r="C276" i="1" s="1"/>
  <c r="F127" i="1"/>
  <c r="C275" i="1" s="1"/>
  <c r="F61" i="1"/>
  <c r="C270" i="1" s="1"/>
  <c r="F115" i="1"/>
  <c r="C274" i="1" s="1"/>
  <c r="F73" i="1"/>
  <c r="C271" i="1" s="1"/>
  <c r="F291" i="1" l="1"/>
  <c r="F306" i="1" l="1"/>
</calcChain>
</file>

<file path=xl/sharedStrings.xml><?xml version="1.0" encoding="utf-8"?>
<sst xmlns="http://schemas.openxmlformats.org/spreadsheetml/2006/main" count="601" uniqueCount="186">
  <si>
    <t>Item</t>
  </si>
  <si>
    <t xml:space="preserve">Description </t>
  </si>
  <si>
    <t>Qty</t>
  </si>
  <si>
    <t>Unit</t>
  </si>
  <si>
    <t>Rate</t>
  </si>
  <si>
    <t>A</t>
  </si>
  <si>
    <t>the following items are to be priced on the basis of works being undertaken in a 'live' environment and in the vicinity of existing buildings, and will be deemed to reflect the operations of the institute as a whole, i.e. a continuously working/teaching environment.</t>
  </si>
  <si>
    <t>Note</t>
  </si>
  <si>
    <t>B</t>
  </si>
  <si>
    <t>This section provides the basis for calculating the amount due/reimbursable to the Contractor to cover the costs of Preliminaries incurred/to be incurred by the Contractor.</t>
  </si>
  <si>
    <t>C</t>
  </si>
  <si>
    <t>D</t>
  </si>
  <si>
    <t>E</t>
  </si>
  <si>
    <t>all daywork rates quoted below are to be fully inclusive of all disbursements arising from the employment of work people including all necessary E.L., P.L. and C.A.R. insurances together with associated costs of supervisory staff, the extra wages of working foremen and chargehands, contractors profit, overheads and establishment charges and all necessary Health and Safety compliance</t>
  </si>
  <si>
    <t>F</t>
  </si>
  <si>
    <t>rates for labour are to include allowance for small hand tools.</t>
  </si>
  <si>
    <t>G</t>
  </si>
  <si>
    <t>authorisation of works to be executed on a daywork basis, in accordance with this section, to be sought/issued by the Employers Representative in advance.</t>
  </si>
  <si>
    <t>H</t>
  </si>
  <si>
    <t>dayworks sheets submitted must give a detailed description of the work involved, the location of the work, the workmens names, trades and hours worked by each, full description of all plant used and a full list of materials.</t>
  </si>
  <si>
    <t>I</t>
  </si>
  <si>
    <t>daywork sheets must be presented to the Employers Representative for signing no later than the end of the week after the week in which the work was undertaken.</t>
  </si>
  <si>
    <t>J</t>
  </si>
  <si>
    <t>nett cost of materials and plant refer to the actual cost to the Contractor of the materials and plant after the deduction of all Contractor's discounts.</t>
  </si>
  <si>
    <t>Normal Working Hours</t>
  </si>
  <si>
    <t>Chargehand</t>
  </si>
  <si>
    <t>hr</t>
  </si>
  <si>
    <t>Apprentice (regardless of grade)</t>
  </si>
  <si>
    <t xml:space="preserve"> Labourer</t>
  </si>
  <si>
    <t>Works outside Normal Working Hours (time and-a-half)</t>
  </si>
  <si>
    <t>Works outside Normal Working Hours (double time)</t>
  </si>
  <si>
    <t>K</t>
  </si>
  <si>
    <t>L</t>
  </si>
  <si>
    <t>Materials</t>
  </si>
  <si>
    <t>Provisional sum for the nett cost of materials (actual cost of materials after all contractor's discounts are deducted)</t>
  </si>
  <si>
    <t>Plant Hire</t>
  </si>
  <si>
    <t>Provisional sum for the nett cost of plant hire (actual cost of plant after all contractor's discounts are deducted)</t>
  </si>
  <si>
    <t>labour rates as set out below are to be used only when valuing works in accordance with Works Requirement Volume C, Paragraph 1.2.2, Section C</t>
  </si>
  <si>
    <t>authorisation of works to be executed on a daywork basis, in accordance with Works Requirements Volume C, Paragraph 1.2.3, to be sought/issued by the Employer's Representative in advance.</t>
  </si>
  <si>
    <t>all labour rates quoted are subject to the appropriate additions where applicable for preliminaries as defined in Works Requirements Volume C, Paragraph 1.2.2, Section C</t>
  </si>
  <si>
    <t>all labour rates quoted are to be fully inclusive of all disbursements arising from the employment of work people</t>
  </si>
  <si>
    <t>Ref</t>
  </si>
  <si>
    <t>Description</t>
  </si>
  <si>
    <t>Amount €</t>
  </si>
  <si>
    <t>To Bill Summary €</t>
  </si>
  <si>
    <t>GENERAL SUMMARY</t>
  </si>
  <si>
    <t>Amount for</t>
  </si>
  <si>
    <t>Sub-Total</t>
  </si>
  <si>
    <t>VALUE ADDED TAX</t>
  </si>
  <si>
    <t>Add for</t>
  </si>
  <si>
    <t>Page</t>
  </si>
  <si>
    <t>€</t>
  </si>
  <si>
    <t>AMOUNT OF ESTIMATE FORWARD TO FORM OF TENDER</t>
  </si>
  <si>
    <t>Signature:</t>
  </si>
  <si>
    <t>Contractor's Name:</t>
  </si>
  <si>
    <t>Address:</t>
  </si>
  <si>
    <t>Date:</t>
  </si>
  <si>
    <t>To Collection €</t>
  </si>
  <si>
    <t>Value of works packages not exceeding €5,000</t>
  </si>
  <si>
    <t>- Provisional sum to cover works, €3,000</t>
  </si>
  <si>
    <t>- €3,000 x  % addition for Preliminaries</t>
  </si>
  <si>
    <t>Plumber</t>
  </si>
  <si>
    <t>To Collection</t>
  </si>
  <si>
    <t>Value of works packages not exceeding €1,000                                                                                                      - Provisional sum to cover works, €700                                                                                                         - €700 x  % addition for Preliminaries</t>
  </si>
  <si>
    <t>Value of works packages not exceeding €10,000                                                                                              - Provisional sum to cover works, €8,000                                                                                                  - €8,000 x  % addition for Preliminaries</t>
  </si>
  <si>
    <t>Value of works packages exceeding €10,000 and not exceeding €25,000                                                                                                                          - Provisional sum to cover works, €20,000                                                                      - €20,000 x  % addition for Preliminaries</t>
  </si>
  <si>
    <t>all daywork rates quoted below are to be fully inclusive of all items of a Preliminaries nature as detailed in the Works Requirements Volume A, Paragraph 11.11 of these documents and subject only to amendments as detailed there in. No further additions will be made to the rates quoted below for items of a "Preliminaries" nature.</t>
  </si>
  <si>
    <t>Rate (€)</t>
  </si>
  <si>
    <t xml:space="preserve">Rate (%) </t>
  </si>
  <si>
    <t>N/A</t>
  </si>
  <si>
    <t>Labourer</t>
  </si>
  <si>
    <t>Schedule of Rates</t>
  </si>
  <si>
    <t>Amount (€)</t>
  </si>
  <si>
    <t>.................................................................</t>
  </si>
  <si>
    <t>call out</t>
  </si>
  <si>
    <t xml:space="preserve">Schedule of Rates  – Mechanical TMRC </t>
  </si>
  <si>
    <t>14/15</t>
  </si>
  <si>
    <t>Summary Schedule Of Rates</t>
  </si>
  <si>
    <t>Volume C.1</t>
  </si>
  <si>
    <t>Emergency Type Projects require a 2 -Hour response Time</t>
  </si>
  <si>
    <t xml:space="preserve">dayworks rates as set out below are to be used as the basis for cost evaluation of works only when defined in accordance with Volume C, Paragraph 1.2.3 </t>
  </si>
  <si>
    <t>these rates shall also be used for  the evaluation of costs where works are carried out on a time and material basis in conjunction with/concurrent with measured works and subject to the appropriate additions, where applicable, preliminaries as defined in this Schedule of Rates</t>
  </si>
  <si>
    <t>All on-costs quoted in this section are to provide for all items of Preliminaries as detailed in Works Requirement Volume A section 11.11</t>
  </si>
  <si>
    <t>Costs will be calculated automatically at  Amount (€) Column</t>
  </si>
  <si>
    <t xml:space="preserve">Tenderer to insert Rate (€ or %) in light green highlighted cells </t>
  </si>
  <si>
    <t>Tenderer Instructions:</t>
  </si>
  <si>
    <t>Mens Urinal upgrade to PIR flushing, An Danlann</t>
  </si>
  <si>
    <t>Urinal Flushing / PIR Upgrade - Main Building &amp; An Danlann building, Letterkenny Campus</t>
  </si>
  <si>
    <t>Mens Urinal upgrade to PIR flushing, Main building</t>
  </si>
  <si>
    <t>M&amp;F Toilets - upgrade pan to floor mounted, Main building</t>
  </si>
  <si>
    <t>M&amp;F Toilets - upgrade pan to floor mounted, An Danlann</t>
  </si>
  <si>
    <t>Persussion Tap Upgrade - Main Building &amp; An Danlann building, Letterkenny Campus</t>
  </si>
  <si>
    <t>M&amp;F toilets - upgrade taps to sensor taps, Main building</t>
  </si>
  <si>
    <t>M&amp;F toilets - upgrade taps to sensor taps, An Danlann</t>
  </si>
  <si>
    <t>WC pan upgrade - Main Building &amp; An Danlann building, Letterkenny campus</t>
  </si>
  <si>
    <t>Works to be carried out during Normal Working Hours</t>
  </si>
  <si>
    <t>(Additional remedial works to be charged at term rates)</t>
  </si>
  <si>
    <t>Boiler Upgrade - An Danlann, Letterkenny main Campus</t>
  </si>
  <si>
    <t>Boiler Upgrade - Colab Ph1, Letterkenny main Campus</t>
  </si>
  <si>
    <t>Replace single Colab oil boiler (up to 250kW, spec TBC) and burner including all modifications to pipework, flue, valves, actuator etc to facilitate installation</t>
  </si>
  <si>
    <t>Replace single An Danlann oil boiler to ELLPREX boiler 500kw (spec attached) and burner including all modifications to pipework, flue, valves, actuator etc to facilitate installation</t>
  </si>
  <si>
    <t>TABLE 1 - PRELIMINARY PARTICULARS</t>
  </si>
  <si>
    <t>TABLE 2 - PRELIMINARIES</t>
  </si>
  <si>
    <t>TABLE 3 - DAYWORKS</t>
  </si>
  <si>
    <t>TABLE 4 - DAYWORKS</t>
  </si>
  <si>
    <t>TABLE 5 - DAYWORKS</t>
  </si>
  <si>
    <t>TABLE 6 - DAYWORKS</t>
  </si>
  <si>
    <t>TABLE 7 - LABOUR RATES</t>
  </si>
  <si>
    <t>TABLE 8 - LABOUR RATES</t>
  </si>
  <si>
    <t>TABLE 9 - LABOUR RATES</t>
  </si>
  <si>
    <t>TABLE 10 - LABOUR RATES</t>
  </si>
  <si>
    <t>TABLE 11 - EMERGENCY CALL OUT RATES - LETTERKENNY CAMPUS</t>
  </si>
  <si>
    <t>TABLE 12 - EMERGENCY CALL OUT RATES - KILLYBEGS CAMPUS</t>
  </si>
  <si>
    <t>MECHANICAL VARIOUS  TOILET UPGRADES TO LETTERKENNY CAMPUS</t>
  </si>
  <si>
    <t>Table</t>
  </si>
  <si>
    <r>
      <t>Volume C.1  RFT</t>
    </r>
    <r>
      <rPr>
        <b/>
        <sz val="14"/>
        <color rgb="FFFF0000"/>
        <rFont val="Aptos"/>
        <family val="2"/>
      </rPr>
      <t xml:space="preserve"> </t>
    </r>
    <r>
      <rPr>
        <b/>
        <sz val="14"/>
        <rFont val="Aptos"/>
        <family val="2"/>
      </rPr>
      <t>02</t>
    </r>
    <r>
      <rPr>
        <b/>
        <sz val="14"/>
        <color theme="1"/>
        <rFont val="Aptos"/>
        <family val="2"/>
      </rPr>
      <t xml:space="preserve">/24DL Mechanical Services Term Maintenance Refurbishment Works Contract (TMRC) </t>
    </r>
  </si>
  <si>
    <r>
      <t>Percentage on-cost to the nett cost of materials @ €500.00 x</t>
    </r>
    <r>
      <rPr>
        <u/>
        <sz val="10"/>
        <color theme="1"/>
        <rFont val="Aptos"/>
        <family val="2"/>
      </rPr>
      <t xml:space="preserve">  </t>
    </r>
    <r>
      <rPr>
        <sz val="10"/>
        <color theme="1"/>
        <rFont val="Aptos"/>
        <family val="2"/>
      </rPr>
      <t>percentage on-cost</t>
    </r>
  </si>
  <si>
    <r>
      <t>Percentage on-cost to the nett cost of materials @ €1,000.00 x</t>
    </r>
    <r>
      <rPr>
        <u/>
        <sz val="10"/>
        <color theme="1"/>
        <rFont val="Aptos"/>
        <family val="2"/>
      </rPr>
      <t xml:space="preserve">  </t>
    </r>
    <r>
      <rPr>
        <sz val="10"/>
        <color theme="1"/>
        <rFont val="Aptos"/>
        <family val="2"/>
      </rPr>
      <t>percentage on-cost</t>
    </r>
  </si>
  <si>
    <r>
      <t>Percentage on-cost to the nett cost of materials @ €5,000.00 x</t>
    </r>
    <r>
      <rPr>
        <u/>
        <sz val="10"/>
        <color theme="1"/>
        <rFont val="Aptos"/>
        <family val="2"/>
      </rPr>
      <t xml:space="preserve">  </t>
    </r>
    <r>
      <rPr>
        <sz val="10"/>
        <color theme="1"/>
        <rFont val="Aptos"/>
        <family val="2"/>
      </rPr>
      <t>percentage on-cost</t>
    </r>
  </si>
  <si>
    <r>
      <t>Percentage on-cost to the nett cost of plant hire @ €500.00 x</t>
    </r>
    <r>
      <rPr>
        <u/>
        <sz val="10"/>
        <color theme="1"/>
        <rFont val="Aptos"/>
        <family val="2"/>
      </rPr>
      <t xml:space="preserve">  </t>
    </r>
    <r>
      <rPr>
        <sz val="10"/>
        <color theme="1"/>
        <rFont val="Aptos"/>
        <family val="2"/>
      </rPr>
      <t>percentage on-cost</t>
    </r>
  </si>
  <si>
    <r>
      <t>Percentage on-cost to the nett cost of plant hire @ €1,000.00 x</t>
    </r>
    <r>
      <rPr>
        <u/>
        <sz val="10"/>
        <color theme="1"/>
        <rFont val="Aptos"/>
        <family val="2"/>
      </rPr>
      <t xml:space="preserve">  </t>
    </r>
    <r>
      <rPr>
        <sz val="10"/>
        <color theme="1"/>
        <rFont val="Aptos"/>
        <family val="2"/>
      </rPr>
      <t>percentage on-cost</t>
    </r>
  </si>
  <si>
    <r>
      <t>Percentage on-cost to the nett cost of plant hire @ €5,000.00 x</t>
    </r>
    <r>
      <rPr>
        <u/>
        <sz val="10"/>
        <color theme="1"/>
        <rFont val="Aptos"/>
        <family val="2"/>
      </rPr>
      <t xml:space="preserve">  </t>
    </r>
    <r>
      <rPr>
        <sz val="10"/>
        <color theme="1"/>
        <rFont val="Aptos"/>
        <family val="2"/>
      </rPr>
      <t>percentage on-cost</t>
    </r>
  </si>
  <si>
    <r>
      <t xml:space="preserve">Emergency Call-Out Rate to include for travel time to the </t>
    </r>
    <r>
      <rPr>
        <b/>
        <sz val="10"/>
        <color theme="1"/>
        <rFont val="Aptos"/>
        <family val="2"/>
      </rPr>
      <t xml:space="preserve">Letterkenny </t>
    </r>
    <r>
      <rPr>
        <sz val="10"/>
        <color theme="1"/>
        <rFont val="Aptos"/>
        <family val="2"/>
      </rPr>
      <t>Campus and the first hour on site inclusive of overheads &amp; profit</t>
    </r>
  </si>
  <si>
    <r>
      <t xml:space="preserve">Emergency Call-Out Rate to include for travel time to the </t>
    </r>
    <r>
      <rPr>
        <b/>
        <sz val="10"/>
        <color theme="1"/>
        <rFont val="Aptos"/>
        <family val="2"/>
      </rPr>
      <t xml:space="preserve">Killybegs </t>
    </r>
    <r>
      <rPr>
        <sz val="10"/>
        <color theme="1"/>
        <rFont val="Aptos"/>
        <family val="2"/>
      </rPr>
      <t>Campus and the first hour on site inclusive of overheads &amp; profit</t>
    </r>
  </si>
  <si>
    <r>
      <t>2</t>
    </r>
    <r>
      <rPr>
        <b/>
        <sz val="7"/>
        <color theme="1"/>
        <rFont val="Aptos"/>
        <family val="2"/>
      </rPr>
      <t xml:space="preserve">          </t>
    </r>
    <r>
      <rPr>
        <b/>
        <sz val="12"/>
        <color theme="1"/>
        <rFont val="Aptos"/>
        <family val="2"/>
      </rPr>
      <t>General Summary</t>
    </r>
  </si>
  <si>
    <r>
      <t xml:space="preserve">The amount of Value Added Tax @ 23% to be included in the final adjustment of the Contract Sum shall be calculated at such rate as may be properly decided by the Revenue Commissioners under the powers vested in them by the Value Added Tax Act 1972 (amended), but shall exclude any overpayment made or penalties incurred under the Act by the Contractor. The “Principal Contractor” for this Contract is the Atlantic Technological University NO VAT IS TO BE INCLUDED IN THIS TENDER </t>
    </r>
    <r>
      <rPr>
        <u/>
        <sz val="10"/>
        <color theme="1"/>
        <rFont val="Aptos"/>
        <family val="2"/>
      </rPr>
      <t>@</t>
    </r>
    <r>
      <rPr>
        <sz val="10"/>
        <color theme="1"/>
        <rFont val="Aptos"/>
        <family val="2"/>
      </rPr>
      <t xml:space="preserve"> </t>
    </r>
    <r>
      <rPr>
        <u/>
        <sz val="10"/>
        <color theme="1"/>
        <rFont val="Aptos"/>
        <family val="2"/>
      </rPr>
      <t>13.5% AS THIS WILL BE ACCOUNTED FOR BY THE</t>
    </r>
    <r>
      <rPr>
        <sz val="10"/>
        <color theme="1"/>
        <rFont val="Aptos"/>
        <family val="2"/>
      </rPr>
      <t xml:space="preserve"> </t>
    </r>
    <r>
      <rPr>
        <u/>
        <sz val="10"/>
        <color theme="1"/>
        <rFont val="Aptos"/>
        <family val="2"/>
      </rPr>
      <t>PRINCIPAL CONTRACTOR (ATLANTIC TECHNOLOGICAL UNIVERSITY)</t>
    </r>
  </si>
  <si>
    <t>TABLE 13 - LPG DECLARATION OF CONFORMANCE TO I.S 820</t>
  </si>
  <si>
    <t>Letterkenny Campus</t>
  </si>
  <si>
    <t>Killybegs Campus</t>
  </si>
  <si>
    <t>item</t>
  </si>
  <si>
    <t>Inspection and testing Complete LPG system from bulk tank to regulator, to end point of use boilers which includes kitchen installation and equipment, Science installation and equipment,  Engineering installation and equipment &amp; boiler installation and equipment.</t>
  </si>
  <si>
    <t>LPG system annual inspection and testing to I.S 820 to be carried out and certified by RGI registered engineer</t>
  </si>
  <si>
    <t>Main Boiler house</t>
  </si>
  <si>
    <t>Nursing Boiler House</t>
  </si>
  <si>
    <t>Co Lab Boiler House</t>
  </si>
  <si>
    <t>CoLab NWRSP</t>
  </si>
  <si>
    <t>MPC boiler house</t>
  </si>
  <si>
    <t>Ramelton Road Annexe</t>
  </si>
  <si>
    <t>M</t>
  </si>
  <si>
    <t>N</t>
  </si>
  <si>
    <t>Millenium Boiler house</t>
  </si>
  <si>
    <t>O</t>
  </si>
  <si>
    <t>P</t>
  </si>
  <si>
    <t>Q</t>
  </si>
  <si>
    <t>Killybegs campus</t>
  </si>
  <si>
    <t>LPG boiler annual service, inspection and testing to I.S 820 to be carried out and certified by RGI registered engineer</t>
  </si>
  <si>
    <t xml:space="preserve">Oil boiler annual service, inspection and testing to B.S 5410 to be carried out and certified by OFTEC registered engineer. </t>
  </si>
  <si>
    <t>TABLE 15 - MECHANICAL WORKS -LETTERKENNY CAMPUS</t>
  </si>
  <si>
    <t>1/15</t>
  </si>
  <si>
    <t>13/15</t>
  </si>
  <si>
    <t>15/15</t>
  </si>
  <si>
    <t>2/15</t>
  </si>
  <si>
    <t>3/15</t>
  </si>
  <si>
    <t>4/15</t>
  </si>
  <si>
    <t>5/15</t>
  </si>
  <si>
    <t>6/15</t>
  </si>
  <si>
    <t>7/15</t>
  </si>
  <si>
    <t>8/15</t>
  </si>
  <si>
    <t>9/15</t>
  </si>
  <si>
    <t>10/15</t>
  </si>
  <si>
    <t>11/15</t>
  </si>
  <si>
    <t>12/15</t>
  </si>
  <si>
    <t>TABLE 14 - OIL AND LPG BOILER ANNUAL SERVICING To B.S 5410 AND I.S 820</t>
  </si>
  <si>
    <t>4x Buderus 575kW</t>
  </si>
  <si>
    <t>5 x Rehema Quinta Pro 115kW</t>
  </si>
  <si>
    <t>3x FireBird Condensing Enviromax Popular 80/100kW</t>
  </si>
  <si>
    <t>2x Buderus Gogano GE 315 332kW</t>
  </si>
  <si>
    <t>3 x Immergas Victrix Pro 100 100kW</t>
  </si>
  <si>
    <t>Thermia OY H20-10 190kW</t>
  </si>
  <si>
    <t>De Dietrich 190kW</t>
  </si>
  <si>
    <t>3x Potterton Paramount three 95 95kW</t>
  </si>
  <si>
    <t>Unical ELLPREX 420 420kW</t>
  </si>
  <si>
    <t>Thermia OY H20-10 500kW</t>
  </si>
  <si>
    <t>Grant Domestic 35kW</t>
  </si>
  <si>
    <t>Ferrolli 560kW</t>
  </si>
  <si>
    <t>FireBird Condensing Enviromax Popular RDB</t>
  </si>
  <si>
    <t>3 x Rehema Quinta Pro 90 90kW</t>
  </si>
  <si>
    <t>Rinnai (Hot Water) 55kW</t>
  </si>
  <si>
    <t>2x Remeha P200 241kW</t>
  </si>
  <si>
    <t>FireBird Enviromax Heat Pack C73kW</t>
  </si>
  <si>
    <t>1x Bulk LPG tank system serving - Main building: kitchen,  Science labratories and Engineering labratories)</t>
  </si>
  <si>
    <t>3x Bulk LPG tank system serving - Main building Boiler Plant room (4x LPG boiler cascade)</t>
  </si>
  <si>
    <t>2x Bulk tank system serving - Nursing building Boiler Plant room  (3x LPG boiler cascade)</t>
  </si>
  <si>
    <t>2x Bulk tank system serving - Colab Ph3 building Boiler Plant room (3x LPG boiler cascade)</t>
  </si>
  <si>
    <t>2x Bulk tank system serving - Original building (3x boilers / 1x gas water heater &amp; kitchens)</t>
  </si>
  <si>
    <t>REV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</si>
</sst>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0_ ;\-#,##0.00\ "/>
  </numFmts>
  <fonts count="36" x14ac:knownFonts="1">
    <font>
      <sz val="11"/>
      <color theme="1"/>
      <name val="Calibri"/>
      <family val="2"/>
      <scheme val="minor"/>
    </font>
    <font>
      <sz val="11"/>
      <color theme="1"/>
      <name val="Aptos"/>
      <family val="2"/>
    </font>
    <font>
      <sz val="11"/>
      <color theme="1"/>
      <name val="Calibri"/>
      <family val="2"/>
      <scheme val="minor"/>
    </font>
    <font>
      <sz val="8"/>
      <name val="Calibri"/>
      <family val="2"/>
      <scheme val="minor"/>
    </font>
    <font>
      <b/>
      <sz val="11"/>
      <color theme="0"/>
      <name val="Aptos"/>
      <family val="2"/>
    </font>
    <font>
      <sz val="11"/>
      <color rgb="FFFF0000"/>
      <name val="Aptos"/>
      <family val="2"/>
    </font>
    <font>
      <b/>
      <sz val="11"/>
      <color theme="1"/>
      <name val="Aptos"/>
      <family val="2"/>
    </font>
    <font>
      <sz val="11"/>
      <color theme="0"/>
      <name val="Aptos"/>
      <family val="2"/>
    </font>
    <font>
      <b/>
      <sz val="14"/>
      <color theme="1"/>
      <name val="Aptos"/>
      <family val="2"/>
    </font>
    <font>
      <b/>
      <sz val="14"/>
      <color rgb="FFFF0000"/>
      <name val="Aptos"/>
      <family val="2"/>
    </font>
    <font>
      <b/>
      <sz val="14"/>
      <name val="Aptos"/>
      <family val="2"/>
    </font>
    <font>
      <sz val="14"/>
      <color theme="1"/>
      <name val="Aptos"/>
      <family val="2"/>
    </font>
    <font>
      <sz val="10"/>
      <color theme="1"/>
      <name val="Aptos"/>
      <family val="2"/>
    </font>
    <font>
      <b/>
      <sz val="12"/>
      <color theme="1"/>
      <name val="Aptos"/>
      <family val="2"/>
    </font>
    <font>
      <i/>
      <sz val="12"/>
      <color theme="1"/>
      <name val="Aptos"/>
      <family val="2"/>
    </font>
    <font>
      <i/>
      <sz val="11"/>
      <color theme="1"/>
      <name val="Aptos"/>
      <family val="2"/>
    </font>
    <font>
      <b/>
      <sz val="10"/>
      <color theme="1"/>
      <name val="Aptos"/>
      <family val="2"/>
    </font>
    <font>
      <b/>
      <i/>
      <sz val="10"/>
      <color theme="1"/>
      <name val="Aptos"/>
      <family val="2"/>
    </font>
    <font>
      <sz val="12"/>
      <color theme="1"/>
      <name val="Aptos"/>
      <family val="2"/>
    </font>
    <font>
      <i/>
      <sz val="10"/>
      <color theme="1"/>
      <name val="Aptos"/>
      <family val="2"/>
    </font>
    <font>
      <u/>
      <sz val="10"/>
      <color theme="1"/>
      <name val="Aptos"/>
      <family val="2"/>
    </font>
    <font>
      <i/>
      <sz val="10"/>
      <name val="Aptos"/>
      <family val="2"/>
    </font>
    <font>
      <sz val="10"/>
      <name val="Aptos"/>
      <family val="2"/>
    </font>
    <font>
      <sz val="8.5"/>
      <color theme="1"/>
      <name val="Aptos"/>
      <family val="2"/>
    </font>
    <font>
      <b/>
      <sz val="7"/>
      <color theme="1"/>
      <name val="Aptos"/>
      <family val="2"/>
    </font>
    <font>
      <sz val="10.5"/>
      <color theme="1"/>
      <name val="Aptos"/>
      <family val="2"/>
    </font>
    <font>
      <u/>
      <sz val="11"/>
      <color theme="1"/>
      <name val="Aptos"/>
      <family val="2"/>
    </font>
    <font>
      <i/>
      <u/>
      <sz val="11"/>
      <color theme="1"/>
      <name val="Aptos"/>
      <family val="2"/>
    </font>
    <font>
      <sz val="11"/>
      <name val="Aptos"/>
      <family val="2"/>
    </font>
    <font>
      <b/>
      <sz val="10"/>
      <color theme="0"/>
      <name val="Aptos"/>
      <family val="2"/>
    </font>
    <font>
      <b/>
      <i/>
      <sz val="10"/>
      <color theme="0"/>
      <name val="Aptos"/>
      <family val="2"/>
    </font>
    <font>
      <b/>
      <sz val="10"/>
      <color rgb="FFFF0000"/>
      <name val="Aptos"/>
      <family val="2"/>
    </font>
    <font>
      <sz val="10"/>
      <color rgb="FFFF0000"/>
      <name val="Aptos"/>
      <family val="2"/>
    </font>
    <font>
      <b/>
      <i/>
      <sz val="10"/>
      <color rgb="FFFF0000"/>
      <name val="Aptos"/>
      <family val="2"/>
    </font>
    <font>
      <b/>
      <sz val="10"/>
      <name val="Arial"/>
      <family val="2"/>
    </font>
    <font>
      <sz val="14"/>
      <color rgb="FFFF0000"/>
      <name val="Aptos"/>
      <family val="2"/>
    </font>
  </fonts>
  <fills count="4">
    <fill>
      <patternFill patternType="none"/>
    </fill>
    <fill>
      <patternFill patternType="gray125"/>
    </fill>
    <fill>
      <patternFill patternType="solid">
        <fgColor theme="9" tint="0.79998168889431442"/>
        <bgColor indexed="64"/>
      </patternFill>
    </fill>
    <fill>
      <patternFill patternType="solid">
        <fgColor rgb="FF008080"/>
        <bgColor indexed="64"/>
      </patternFill>
    </fill>
  </fills>
  <borders count="2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bottom/>
      <diagonal/>
    </border>
    <border>
      <left/>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s>
  <cellStyleXfs count="3">
    <xf numFmtId="0" fontId="0" fillId="0" borderId="0"/>
    <xf numFmtId="43" fontId="2" fillId="0" borderId="0" applyFont="0" applyFill="0" applyBorder="0" applyAlignment="0" applyProtection="0"/>
    <xf numFmtId="9" fontId="2" fillId="0" borderId="0" applyFont="0" applyFill="0" applyBorder="0" applyAlignment="0" applyProtection="0"/>
  </cellStyleXfs>
  <cellXfs count="183">
    <xf numFmtId="0" fontId="0" fillId="0" borderId="0" xfId="0"/>
    <xf numFmtId="0" fontId="11" fillId="0" borderId="0" xfId="0" applyFont="1"/>
    <xf numFmtId="0" fontId="11" fillId="0" borderId="0" xfId="0" applyFont="1" applyAlignment="1">
      <alignment horizontal="left"/>
    </xf>
    <xf numFmtId="0" fontId="8" fillId="0" borderId="0" xfId="0" applyFont="1" applyAlignment="1">
      <alignment horizontal="left"/>
    </xf>
    <xf numFmtId="0" fontId="12" fillId="0" borderId="0" xfId="0" applyFont="1"/>
    <xf numFmtId="0" fontId="13" fillId="0" borderId="0" xfId="0" applyFont="1" applyAlignment="1">
      <alignment horizontal="left"/>
    </xf>
    <xf numFmtId="0" fontId="14" fillId="0" borderId="0" xfId="0" applyFont="1" applyAlignment="1">
      <alignment horizontal="left"/>
    </xf>
    <xf numFmtId="0" fontId="1" fillId="0" borderId="0" xfId="0" applyFont="1" applyAlignment="1">
      <alignment horizontal="center"/>
    </xf>
    <xf numFmtId="0" fontId="15" fillId="0" borderId="0" xfId="0" applyFont="1"/>
    <xf numFmtId="0" fontId="1" fillId="0" borderId="0" xfId="0" applyFont="1"/>
    <xf numFmtId="0" fontId="12" fillId="0" borderId="8" xfId="0" applyFont="1" applyBorder="1" applyAlignment="1">
      <alignment horizontal="center" vertical="center" wrapText="1"/>
    </xf>
    <xf numFmtId="0" fontId="12" fillId="0" borderId="8" xfId="0" applyFont="1" applyBorder="1" applyAlignment="1">
      <alignment vertical="center" wrapText="1"/>
    </xf>
    <xf numFmtId="0" fontId="18" fillId="0" borderId="0" xfId="0" applyFont="1" applyAlignment="1">
      <alignment horizontal="center" vertical="center"/>
    </xf>
    <xf numFmtId="0" fontId="12" fillId="0" borderId="0" xfId="0" applyFont="1" applyAlignment="1">
      <alignment horizontal="left" vertical="center" wrapText="1"/>
    </xf>
    <xf numFmtId="0" fontId="12" fillId="0" borderId="5" xfId="0" applyFont="1" applyBorder="1" applyAlignment="1">
      <alignment horizontal="center" vertical="center" wrapText="1"/>
    </xf>
    <xf numFmtId="0" fontId="12" fillId="0" borderId="0" xfId="0" applyFont="1" applyAlignment="1">
      <alignment vertical="center" wrapText="1"/>
    </xf>
    <xf numFmtId="165" fontId="12" fillId="0" borderId="18" xfId="1" applyNumberFormat="1" applyFont="1" applyBorder="1" applyAlignment="1">
      <alignment horizontal="center" vertical="center" wrapText="1"/>
    </xf>
    <xf numFmtId="0" fontId="5" fillId="0" borderId="0" xfId="0" applyFont="1"/>
    <xf numFmtId="0" fontId="12" fillId="0" borderId="0" xfId="0" applyFont="1" applyAlignment="1">
      <alignment horizontal="justify" vertical="center" wrapText="1"/>
    </xf>
    <xf numFmtId="0" fontId="12" fillId="0" borderId="5" xfId="0" applyFont="1" applyBorder="1" applyAlignment="1">
      <alignment horizontal="justify" vertical="center" wrapText="1"/>
    </xf>
    <xf numFmtId="0" fontId="12" fillId="0" borderId="3" xfId="0" applyFont="1" applyBorder="1" applyAlignment="1">
      <alignment horizontal="center" vertical="center" wrapText="1"/>
    </xf>
    <xf numFmtId="0" fontId="12" fillId="0" borderId="5" xfId="0" applyFont="1" applyBorder="1" applyAlignment="1">
      <alignment vertical="center" wrapText="1"/>
    </xf>
    <xf numFmtId="0" fontId="17"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7" fillId="0" borderId="0" xfId="0" applyFont="1" applyAlignment="1">
      <alignment horizontal="center" vertical="center" wrapText="1"/>
    </xf>
    <xf numFmtId="0" fontId="19" fillId="0" borderId="0" xfId="0" applyFont="1" applyAlignment="1">
      <alignment horizontal="right" vertical="center" wrapText="1"/>
    </xf>
    <xf numFmtId="0" fontId="13" fillId="0" borderId="0" xfId="0" applyFont="1" applyAlignment="1">
      <alignment horizontal="center" vertical="center"/>
    </xf>
    <xf numFmtId="0" fontId="19" fillId="0" borderId="8" xfId="0" applyFont="1" applyBorder="1" applyAlignment="1">
      <alignment horizontal="justify" vertical="center" wrapText="1"/>
    </xf>
    <xf numFmtId="0" fontId="12" fillId="0" borderId="0" xfId="0" applyFont="1" applyAlignment="1">
      <alignment horizontal="center" vertical="center" wrapText="1"/>
    </xf>
    <xf numFmtId="0" fontId="12" fillId="0" borderId="17" xfId="0" applyFont="1" applyBorder="1" applyAlignment="1">
      <alignment horizontal="center" vertical="center" wrapText="1"/>
    </xf>
    <xf numFmtId="4" fontId="12" fillId="2" borderId="25" xfId="0" applyNumberFormat="1" applyFont="1" applyFill="1" applyBorder="1" applyAlignment="1">
      <alignment horizontal="center" vertical="center" wrapText="1"/>
    </xf>
    <xf numFmtId="4" fontId="12" fillId="0" borderId="18" xfId="1" applyNumberFormat="1" applyFont="1" applyBorder="1" applyAlignment="1">
      <alignment horizontal="center" vertical="center" wrapText="1"/>
    </xf>
    <xf numFmtId="0" fontId="19" fillId="0" borderId="5" xfId="0" applyFont="1" applyBorder="1" applyAlignment="1">
      <alignment horizontal="justify" vertical="center" wrapText="1"/>
    </xf>
    <xf numFmtId="4" fontId="12" fillId="0" borderId="5" xfId="0" applyNumberFormat="1" applyFont="1" applyBorder="1" applyAlignment="1">
      <alignment horizontal="center" vertical="center" wrapText="1"/>
    </xf>
    <xf numFmtId="4" fontId="12" fillId="2" borderId="26" xfId="0" applyNumberFormat="1" applyFont="1" applyFill="1" applyBorder="1" applyAlignment="1">
      <alignment horizontal="center" vertical="center" wrapText="1"/>
    </xf>
    <xf numFmtId="0" fontId="19" fillId="0" borderId="8" xfId="0" applyFont="1" applyBorder="1" applyAlignment="1">
      <alignment horizontal="center" vertical="center" wrapText="1"/>
    </xf>
    <xf numFmtId="4" fontId="12" fillId="0" borderId="15" xfId="0" applyNumberFormat="1" applyFont="1" applyBorder="1" applyAlignment="1">
      <alignment horizontal="center" vertical="center" wrapText="1"/>
    </xf>
    <xf numFmtId="4" fontId="12" fillId="2" borderId="15" xfId="0" applyNumberFormat="1" applyFont="1" applyFill="1" applyBorder="1" applyAlignment="1">
      <alignment horizontal="center" vertical="center" wrapText="1"/>
    </xf>
    <xf numFmtId="4" fontId="12" fillId="0" borderId="25" xfId="0" applyNumberFormat="1" applyFont="1" applyBorder="1" applyAlignment="1">
      <alignment horizontal="center" vertical="center" wrapText="1"/>
    </xf>
    <xf numFmtId="4" fontId="12" fillId="2" borderId="3" xfId="0" applyNumberFormat="1" applyFont="1" applyFill="1" applyBorder="1" applyAlignment="1">
      <alignment horizontal="center" vertical="center" wrapText="1"/>
    </xf>
    <xf numFmtId="4" fontId="12" fillId="2" borderId="25" xfId="2" applyNumberFormat="1" applyFont="1" applyFill="1" applyBorder="1" applyAlignment="1">
      <alignment horizontal="center" vertical="center" wrapText="1"/>
    </xf>
    <xf numFmtId="4" fontId="12" fillId="0" borderId="5" xfId="2" applyNumberFormat="1" applyFont="1" applyBorder="1" applyAlignment="1">
      <alignment horizontal="center" vertical="center" wrapText="1"/>
    </xf>
    <xf numFmtId="0" fontId="12" fillId="0" borderId="3" xfId="0" applyFont="1" applyBorder="1" applyAlignment="1">
      <alignment horizontal="justify" vertical="center" wrapText="1"/>
    </xf>
    <xf numFmtId="4" fontId="12" fillId="2" borderId="26" xfId="2" applyNumberFormat="1" applyFont="1" applyFill="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justify" vertical="center" wrapText="1"/>
    </xf>
    <xf numFmtId="0" fontId="12" fillId="0" borderId="0" xfId="0" applyFont="1" applyAlignment="1">
      <alignment horizontal="center" wrapText="1"/>
    </xf>
    <xf numFmtId="4" fontId="12" fillId="0" borderId="23" xfId="1" applyNumberFormat="1" applyFont="1" applyBorder="1" applyAlignment="1">
      <alignment horizontal="center" vertical="center" wrapText="1"/>
    </xf>
    <xf numFmtId="4" fontId="12" fillId="0" borderId="23" xfId="0" applyNumberFormat="1" applyFont="1" applyBorder="1" applyAlignment="1">
      <alignment horizontal="center" vertical="center" wrapText="1"/>
    </xf>
    <xf numFmtId="0" fontId="17" fillId="0" borderId="0" xfId="0" applyFont="1" applyAlignment="1">
      <alignment horizontal="right" vertical="center" wrapText="1"/>
    </xf>
    <xf numFmtId="0" fontId="19" fillId="0" borderId="0" xfId="0" applyFont="1" applyAlignment="1">
      <alignment horizontal="center" vertical="center" wrapText="1"/>
    </xf>
    <xf numFmtId="0" fontId="21" fillId="0" borderId="0" xfId="0" applyFont="1" applyAlignment="1">
      <alignment horizontal="justify" vertical="center" wrapText="1"/>
    </xf>
    <xf numFmtId="0" fontId="22" fillId="0" borderId="0" xfId="0" applyFont="1" applyAlignment="1">
      <alignment horizontal="justify" vertical="center" wrapText="1"/>
    </xf>
    <xf numFmtId="0" fontId="23" fillId="0" borderId="13" xfId="0" applyFont="1" applyBorder="1" applyAlignment="1">
      <alignment horizontal="center" vertical="center" wrapText="1"/>
    </xf>
    <xf numFmtId="0" fontId="23" fillId="0" borderId="12" xfId="0" applyFont="1" applyBorder="1" applyAlignment="1">
      <alignment horizontal="left" vertical="center" wrapText="1" indent="1"/>
    </xf>
    <xf numFmtId="0" fontId="1" fillId="0" borderId="11" xfId="0" applyFont="1" applyBorder="1" applyAlignment="1">
      <alignment horizontal="center" vertical="center" wrapText="1"/>
    </xf>
    <xf numFmtId="49" fontId="1" fillId="0" borderId="12" xfId="0" applyNumberFormat="1" applyFont="1" applyBorder="1" applyAlignment="1">
      <alignment horizontal="left" vertical="center" wrapText="1"/>
    </xf>
    <xf numFmtId="4" fontId="1" fillId="0" borderId="11" xfId="0" applyNumberFormat="1" applyFont="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2" fillId="0" borderId="0" xfId="0" applyFont="1" applyAlignment="1">
      <alignment vertical="center"/>
    </xf>
    <xf numFmtId="0" fontId="1" fillId="0" borderId="5" xfId="0" applyFont="1" applyBorder="1" applyAlignment="1">
      <alignment horizontal="center"/>
    </xf>
    <xf numFmtId="0" fontId="1" fillId="0" borderId="5" xfId="0" applyFont="1" applyBorder="1" applyAlignment="1">
      <alignment horizontal="center" vertical="top" wrapText="1"/>
    </xf>
    <xf numFmtId="0" fontId="1" fillId="0" borderId="3" xfId="0" applyFont="1" applyBorder="1" applyAlignment="1">
      <alignment horizontal="center" vertical="top" wrapText="1"/>
    </xf>
    <xf numFmtId="0" fontId="12" fillId="0" borderId="0" xfId="0" applyFont="1" applyAlignment="1">
      <alignment horizontal="center" vertical="center"/>
    </xf>
    <xf numFmtId="0" fontId="1" fillId="0" borderId="0" xfId="0" applyFont="1" applyAlignment="1">
      <alignment horizontal="center" vertical="center"/>
    </xf>
    <xf numFmtId="0" fontId="25" fillId="0" borderId="0" xfId="0" applyFont="1" applyAlignment="1">
      <alignment horizontal="center" vertical="center"/>
    </xf>
    <xf numFmtId="0" fontId="28" fillId="0" borderId="5" xfId="0" applyFont="1" applyBorder="1" applyAlignment="1">
      <alignment horizontal="center" vertical="center" wrapText="1"/>
    </xf>
    <xf numFmtId="0" fontId="1" fillId="0" borderId="0" xfId="0" applyFont="1" applyAlignment="1">
      <alignment horizontal="left" vertical="center" indent="5"/>
    </xf>
    <xf numFmtId="0" fontId="13" fillId="0" borderId="1" xfId="0" applyFont="1" applyBorder="1" applyAlignment="1">
      <alignment horizontal="center" vertical="center" wrapText="1"/>
    </xf>
    <xf numFmtId="0" fontId="11" fillId="0" borderId="0" xfId="0" applyFont="1" applyAlignment="1">
      <alignment horizontal="center"/>
    </xf>
    <xf numFmtId="0" fontId="14" fillId="0" borderId="0" xfId="0" applyFont="1" applyAlignment="1">
      <alignment horizontal="center"/>
    </xf>
    <xf numFmtId="0" fontId="14" fillId="2" borderId="1" xfId="0" applyFont="1" applyFill="1" applyBorder="1" applyAlignment="1">
      <alignment horizontal="center"/>
    </xf>
    <xf numFmtId="0" fontId="15" fillId="0" borderId="0" xfId="0" applyFont="1" applyAlignment="1">
      <alignment horizontal="center"/>
    </xf>
    <xf numFmtId="0" fontId="12" fillId="0" borderId="14" xfId="0" applyFont="1" applyBorder="1" applyAlignment="1">
      <alignment horizontal="center" vertical="center" wrapText="1"/>
    </xf>
    <xf numFmtId="0" fontId="12" fillId="0" borderId="18" xfId="0" applyFont="1" applyBorder="1" applyAlignment="1">
      <alignment horizontal="center" vertical="center" wrapText="1"/>
    </xf>
    <xf numFmtId="3" fontId="12" fillId="2" borderId="25" xfId="2" applyNumberFormat="1" applyFont="1" applyFill="1" applyBorder="1" applyAlignment="1">
      <alignment horizontal="center" vertical="center" wrapText="1"/>
    </xf>
    <xf numFmtId="3" fontId="12" fillId="2" borderId="26" xfId="2" applyNumberFormat="1" applyFont="1" applyFill="1" applyBorder="1" applyAlignment="1">
      <alignment horizontal="center" vertical="center" wrapText="1"/>
    </xf>
    <xf numFmtId="0" fontId="12" fillId="0" borderId="16" xfId="0" applyFont="1" applyBorder="1" applyAlignment="1">
      <alignment horizontal="center" vertical="center" wrapText="1"/>
    </xf>
    <xf numFmtId="164" fontId="12" fillId="0" borderId="14" xfId="1" applyNumberFormat="1" applyFont="1" applyBorder="1" applyAlignment="1">
      <alignment horizontal="center" vertical="center" wrapText="1"/>
    </xf>
    <xf numFmtId="0" fontId="12" fillId="0" borderId="22" xfId="0" applyFont="1" applyBorder="1" applyAlignment="1">
      <alignment horizontal="center" vertical="center" wrapText="1"/>
    </xf>
    <xf numFmtId="0" fontId="12" fillId="0" borderId="23" xfId="0" applyFont="1" applyBorder="1" applyAlignment="1">
      <alignment horizontal="center" vertical="center" wrapText="1"/>
    </xf>
    <xf numFmtId="43" fontId="16" fillId="0" borderId="0" xfId="0" applyNumberFormat="1" applyFont="1" applyAlignment="1">
      <alignment horizontal="center" vertical="center" wrapText="1"/>
    </xf>
    <xf numFmtId="0" fontId="12" fillId="0" borderId="26" xfId="0" applyFont="1" applyBorder="1" applyAlignment="1">
      <alignment horizontal="center" vertical="center" wrapText="1"/>
    </xf>
    <xf numFmtId="0" fontId="1" fillId="0" borderId="15" xfId="0" applyFont="1" applyBorder="1" applyAlignment="1">
      <alignment horizontal="center" vertical="center" wrapText="1"/>
    </xf>
    <xf numFmtId="43" fontId="1" fillId="0" borderId="5" xfId="0" applyNumberFormat="1" applyFont="1" applyBorder="1" applyAlignment="1">
      <alignment horizontal="center" vertical="center" wrapText="1"/>
    </xf>
    <xf numFmtId="0" fontId="1" fillId="0" borderId="3" xfId="0" applyFont="1" applyBorder="1" applyAlignment="1">
      <alignment horizontal="center"/>
    </xf>
    <xf numFmtId="0" fontId="29" fillId="3" borderId="1" xfId="0" applyFont="1" applyFill="1" applyBorder="1" applyAlignment="1">
      <alignment horizontal="center" vertical="center" wrapText="1"/>
    </xf>
    <xf numFmtId="0" fontId="29" fillId="3" borderId="2" xfId="0" applyFont="1" applyFill="1" applyBorder="1" applyAlignment="1">
      <alignment horizontal="left" vertical="center" wrapText="1"/>
    </xf>
    <xf numFmtId="0" fontId="29" fillId="3" borderId="2" xfId="0" applyFont="1" applyFill="1" applyBorder="1" applyAlignment="1">
      <alignment horizontal="center" vertical="center" wrapText="1"/>
    </xf>
    <xf numFmtId="0" fontId="12" fillId="0" borderId="5" xfId="1" applyNumberFormat="1" applyFont="1" applyBorder="1" applyAlignment="1">
      <alignment horizontal="center" vertical="center" wrapText="1"/>
    </xf>
    <xf numFmtId="0" fontId="29" fillId="3" borderId="8" xfId="0" applyFont="1" applyFill="1" applyBorder="1" applyAlignment="1">
      <alignment horizontal="center" vertical="center" wrapText="1"/>
    </xf>
    <xf numFmtId="0" fontId="29" fillId="3" borderId="14" xfId="0" applyFont="1" applyFill="1" applyBorder="1" applyAlignment="1">
      <alignment horizontal="left" vertical="center" wrapText="1"/>
    </xf>
    <xf numFmtId="0" fontId="29" fillId="3" borderId="14" xfId="0" applyFont="1" applyFill="1" applyBorder="1" applyAlignment="1">
      <alignment horizontal="center" vertical="center" wrapText="1"/>
    </xf>
    <xf numFmtId="0" fontId="12" fillId="0" borderId="0" xfId="1" applyNumberFormat="1" applyFont="1" applyAlignment="1">
      <alignment horizontal="center" vertical="center" wrapText="1"/>
    </xf>
    <xf numFmtId="165" fontId="16" fillId="0" borderId="1" xfId="0" applyNumberFormat="1" applyFont="1" applyBorder="1" applyAlignment="1">
      <alignment horizontal="center" vertical="center" wrapText="1"/>
    </xf>
    <xf numFmtId="165" fontId="16" fillId="0" borderId="1" xfId="1" applyNumberFormat="1" applyFont="1" applyBorder="1" applyAlignment="1">
      <alignment horizontal="center" vertical="center" wrapText="1"/>
    </xf>
    <xf numFmtId="0" fontId="12" fillId="0" borderId="3" xfId="1" applyNumberFormat="1" applyFont="1" applyBorder="1" applyAlignment="1">
      <alignment horizontal="center" vertical="center" wrapText="1"/>
    </xf>
    <xf numFmtId="43" fontId="12" fillId="0" borderId="23" xfId="1" applyFont="1" applyBorder="1" applyAlignment="1">
      <alignment horizontal="center" vertical="center" wrapText="1"/>
    </xf>
    <xf numFmtId="0" fontId="29" fillId="3" borderId="9" xfId="0" applyFont="1" applyFill="1" applyBorder="1" applyAlignment="1">
      <alignment horizontal="center" vertical="center" wrapText="1"/>
    </xf>
    <xf numFmtId="0" fontId="29" fillId="3" borderId="10" xfId="0" applyFont="1" applyFill="1" applyBorder="1" applyAlignment="1">
      <alignment horizontal="left" vertical="center" wrapText="1" indent="1"/>
    </xf>
    <xf numFmtId="0" fontId="29" fillId="3" borderId="10" xfId="0" applyFont="1" applyFill="1" applyBorder="1" applyAlignment="1">
      <alignment horizontal="center" vertical="center"/>
    </xf>
    <xf numFmtId="43" fontId="4" fillId="3" borderId="4" xfId="1" applyFont="1" applyFill="1" applyBorder="1" applyAlignment="1">
      <alignment horizontal="center" vertical="center" wrapText="1"/>
    </xf>
    <xf numFmtId="0" fontId="7" fillId="3" borderId="20" xfId="0" applyFont="1" applyFill="1" applyBorder="1" applyAlignment="1">
      <alignment horizontal="center" vertical="center" wrapText="1"/>
    </xf>
    <xf numFmtId="43" fontId="7" fillId="3" borderId="3" xfId="1" applyFont="1" applyFill="1" applyBorder="1" applyAlignment="1">
      <alignment horizontal="center" vertical="center" wrapText="1"/>
    </xf>
    <xf numFmtId="0" fontId="30" fillId="0" borderId="0" xfId="0" applyFont="1" applyAlignment="1">
      <alignment horizontal="right" vertical="center" wrapText="1"/>
    </xf>
    <xf numFmtId="165" fontId="16" fillId="0" borderId="0" xfId="0" applyNumberFormat="1" applyFont="1" applyAlignment="1">
      <alignment horizontal="center" vertical="center" wrapText="1"/>
    </xf>
    <xf numFmtId="0" fontId="32" fillId="0" borderId="8" xfId="0" applyFont="1" applyBorder="1" applyAlignment="1">
      <alignment horizontal="center" vertical="center" wrapText="1"/>
    </xf>
    <xf numFmtId="0" fontId="32" fillId="0" borderId="0" xfId="0" applyFont="1" applyAlignment="1">
      <alignment horizontal="justify" vertical="center" wrapText="1"/>
    </xf>
    <xf numFmtId="0" fontId="32" fillId="0" borderId="0" xfId="0" applyFont="1" applyAlignment="1">
      <alignment horizontal="center" vertical="center" wrapText="1"/>
    </xf>
    <xf numFmtId="0" fontId="32" fillId="0" borderId="22"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23" xfId="0" applyFont="1" applyBorder="1" applyAlignment="1">
      <alignment horizontal="center" vertical="center" wrapText="1"/>
    </xf>
    <xf numFmtId="0" fontId="32" fillId="0" borderId="0" xfId="0" applyFont="1" applyAlignment="1">
      <alignment horizontal="center" wrapText="1"/>
    </xf>
    <xf numFmtId="4" fontId="32" fillId="2" borderId="25" xfId="0" applyNumberFormat="1" applyFont="1" applyFill="1" applyBorder="1" applyAlignment="1">
      <alignment horizontal="center" vertical="center" wrapText="1"/>
    </xf>
    <xf numFmtId="4" fontId="32" fillId="0" borderId="23" xfId="1" applyNumberFormat="1" applyFont="1" applyBorder="1" applyAlignment="1">
      <alignment horizontal="center" vertical="center" wrapText="1"/>
    </xf>
    <xf numFmtId="4" fontId="32" fillId="0" borderId="5" xfId="0" applyNumberFormat="1" applyFont="1" applyBorder="1" applyAlignment="1">
      <alignment horizontal="center" vertical="center" wrapText="1"/>
    </xf>
    <xf numFmtId="165" fontId="31" fillId="0" borderId="1" xfId="0" applyNumberFormat="1" applyFont="1" applyBorder="1" applyAlignment="1">
      <alignment horizontal="center" vertical="center" wrapText="1"/>
    </xf>
    <xf numFmtId="0" fontId="34" fillId="0" borderId="0" xfId="0" applyFont="1" applyAlignment="1">
      <alignment horizontal="center"/>
    </xf>
    <xf numFmtId="0" fontId="8" fillId="0" borderId="0" xfId="0" applyFont="1" applyAlignment="1">
      <alignment horizontal="center"/>
    </xf>
    <xf numFmtId="0" fontId="30" fillId="0" borderId="0" xfId="0" applyFont="1" applyAlignment="1">
      <alignment horizontal="center" vertical="center" wrapText="1"/>
    </xf>
    <xf numFmtId="0" fontId="32" fillId="0" borderId="0" xfId="0" applyFont="1" applyAlignment="1">
      <alignment horizontal="center"/>
    </xf>
    <xf numFmtId="4" fontId="32" fillId="0" borderId="25" xfId="0" applyNumberFormat="1" applyFont="1" applyBorder="1" applyAlignment="1">
      <alignment horizontal="center" vertical="center" wrapText="1"/>
    </xf>
    <xf numFmtId="4" fontId="32" fillId="0" borderId="23" xfId="1" applyNumberFormat="1" applyFont="1" applyFill="1" applyBorder="1" applyAlignment="1">
      <alignment horizontal="center" vertical="center" wrapText="1"/>
    </xf>
    <xf numFmtId="0" fontId="32" fillId="0" borderId="16" xfId="0" applyFont="1" applyBorder="1" applyAlignment="1">
      <alignment horizontal="center" vertical="center" wrapText="1"/>
    </xf>
    <xf numFmtId="0" fontId="32" fillId="0" borderId="17" xfId="0" applyFont="1" applyBorder="1" applyAlignment="1">
      <alignment horizontal="center" vertical="center" wrapText="1"/>
    </xf>
    <xf numFmtId="0" fontId="32" fillId="0" borderId="8" xfId="0" applyFont="1" applyBorder="1" applyAlignment="1">
      <alignment horizontal="justify" vertical="center" wrapText="1"/>
    </xf>
    <xf numFmtId="0" fontId="32" fillId="0" borderId="5" xfId="0" applyFont="1" applyBorder="1" applyAlignment="1">
      <alignment horizontal="justify" vertical="center" wrapText="1"/>
    </xf>
    <xf numFmtId="0" fontId="33" fillId="0" borderId="5" xfId="0" applyFont="1" applyBorder="1" applyAlignment="1">
      <alignment horizontal="left" vertical="center" wrapText="1"/>
    </xf>
    <xf numFmtId="0" fontId="32" fillId="0" borderId="5" xfId="0" applyFont="1" applyBorder="1" applyAlignment="1">
      <alignment horizontal="left"/>
    </xf>
    <xf numFmtId="0" fontId="32" fillId="0" borderId="5" xfId="0" applyFont="1" applyBorder="1" applyAlignment="1">
      <alignment horizontal="left" wrapText="1"/>
    </xf>
    <xf numFmtId="0" fontId="33" fillId="0" borderId="0" xfId="0" applyFont="1" applyAlignment="1">
      <alignment horizontal="justify" vertical="center" wrapText="1"/>
    </xf>
    <xf numFmtId="0" fontId="33" fillId="0" borderId="5" xfId="0" applyFont="1" applyBorder="1" applyAlignment="1">
      <alignment horizontal="left"/>
    </xf>
    <xf numFmtId="0" fontId="33" fillId="0" borderId="5" xfId="0" applyFont="1" applyBorder="1"/>
    <xf numFmtId="0" fontId="5" fillId="0" borderId="11" xfId="0" applyFont="1" applyBorder="1" applyAlignment="1">
      <alignment horizontal="center" vertical="center" wrapText="1"/>
    </xf>
    <xf numFmtId="49" fontId="5" fillId="0" borderId="12" xfId="0" applyNumberFormat="1" applyFont="1" applyBorder="1" applyAlignment="1">
      <alignment horizontal="left" vertical="center" wrapText="1"/>
    </xf>
    <xf numFmtId="4" fontId="5" fillId="0" borderId="11" xfId="0" applyNumberFormat="1" applyFont="1" applyBorder="1" applyAlignment="1">
      <alignment horizontal="center" vertical="center" wrapText="1"/>
    </xf>
    <xf numFmtId="0" fontId="33" fillId="0" borderId="5" xfId="0" applyFont="1" applyBorder="1" applyAlignment="1">
      <alignment horizontal="justify" vertical="center" wrapText="1"/>
    </xf>
    <xf numFmtId="0" fontId="35" fillId="0" borderId="0" xfId="0" applyFont="1" applyAlignment="1">
      <alignment horizontal="center"/>
    </xf>
    <xf numFmtId="0" fontId="30" fillId="3" borderId="6" xfId="0" applyFont="1" applyFill="1" applyBorder="1" applyAlignment="1">
      <alignment horizontal="right" vertical="center" wrapText="1"/>
    </xf>
    <xf numFmtId="0" fontId="30" fillId="3" borderId="7" xfId="0" applyFont="1" applyFill="1" applyBorder="1" applyAlignment="1">
      <alignment horizontal="right" vertical="center" wrapText="1"/>
    </xf>
    <xf numFmtId="0" fontId="30" fillId="3" borderId="2" xfId="0" applyFont="1" applyFill="1" applyBorder="1" applyAlignment="1">
      <alignment horizontal="right" vertical="center" wrapText="1"/>
    </xf>
    <xf numFmtId="0" fontId="29" fillId="3" borderId="6" xfId="0" applyFont="1" applyFill="1" applyBorder="1" applyAlignment="1">
      <alignment horizontal="left" vertical="center" wrapText="1"/>
    </xf>
    <xf numFmtId="0" fontId="29" fillId="3" borderId="7"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2" xfId="0" applyFont="1" applyFill="1" applyBorder="1" applyAlignment="1">
      <alignment horizontal="left" vertical="center" wrapText="1"/>
    </xf>
    <xf numFmtId="0" fontId="30" fillId="3" borderId="4" xfId="0" applyFont="1" applyFill="1" applyBorder="1" applyAlignment="1">
      <alignment horizontal="right" vertical="center" wrapText="1"/>
    </xf>
    <xf numFmtId="0" fontId="12" fillId="0" borderId="5" xfId="0" applyFont="1" applyBorder="1" applyAlignment="1">
      <alignment horizontal="center" vertical="center" wrapText="1"/>
    </xf>
    <xf numFmtId="0" fontId="12" fillId="0" borderId="5" xfId="1" applyNumberFormat="1" applyFont="1" applyBorder="1" applyAlignment="1">
      <alignment horizontal="center" vertical="center" wrapText="1"/>
    </xf>
    <xf numFmtId="0" fontId="12" fillId="0" borderId="0" xfId="0" applyFont="1" applyAlignment="1">
      <alignment horizontal="center"/>
    </xf>
    <xf numFmtId="0" fontId="8" fillId="0" borderId="0" xfId="0" applyFont="1" applyAlignment="1">
      <alignment horizontal="left" vertical="center" wrapText="1"/>
    </xf>
    <xf numFmtId="0" fontId="4" fillId="3" borderId="6" xfId="0" applyFont="1" applyFill="1" applyBorder="1" applyAlignment="1">
      <alignment horizontal="right" vertical="center" wrapText="1"/>
    </xf>
    <xf numFmtId="0" fontId="4" fillId="3" borderId="2" xfId="0" applyFont="1" applyFill="1" applyBorder="1" applyAlignment="1">
      <alignment horizontal="right" vertical="center" wrapText="1"/>
    </xf>
    <xf numFmtId="0" fontId="29" fillId="3" borderId="14" xfId="0" applyFont="1" applyFill="1" applyBorder="1" applyAlignment="1">
      <alignment horizontal="left" vertical="center" wrapText="1"/>
    </xf>
    <xf numFmtId="0" fontId="12" fillId="0" borderId="0" xfId="0" applyFont="1" applyAlignment="1">
      <alignment horizontal="center" vertical="center" wrapText="1"/>
    </xf>
    <xf numFmtId="0" fontId="30" fillId="3" borderId="19" xfId="0" applyFont="1" applyFill="1" applyBorder="1" applyAlignment="1">
      <alignment horizontal="right" vertical="center" wrapText="1"/>
    </xf>
    <xf numFmtId="0" fontId="30" fillId="3" borderId="21" xfId="0" applyFont="1" applyFill="1" applyBorder="1" applyAlignment="1">
      <alignment horizontal="right" vertical="center" wrapText="1"/>
    </xf>
    <xf numFmtId="3" fontId="12" fillId="2" borderId="25" xfId="2" applyNumberFormat="1" applyFont="1" applyFill="1" applyBorder="1" applyAlignment="1">
      <alignment horizontal="center" vertical="center" wrapText="1"/>
    </xf>
    <xf numFmtId="165" fontId="12" fillId="0" borderId="18" xfId="1" applyNumberFormat="1" applyFont="1" applyBorder="1" applyAlignment="1">
      <alignment horizontal="center" vertical="center" wrapText="1"/>
    </xf>
    <xf numFmtId="0" fontId="4" fillId="3" borderId="16" xfId="0" applyFont="1" applyFill="1" applyBorder="1" applyAlignment="1">
      <alignment horizontal="left" vertical="center" wrapText="1"/>
    </xf>
    <xf numFmtId="0" fontId="4" fillId="3" borderId="24" xfId="0" applyFont="1" applyFill="1" applyBorder="1" applyAlignment="1">
      <alignment horizontal="left" vertical="center" wrapText="1"/>
    </xf>
    <xf numFmtId="0" fontId="4" fillId="3" borderId="14" xfId="0" applyFont="1" applyFill="1" applyBorder="1" applyAlignment="1">
      <alignment horizontal="left" vertical="center" wrapText="1"/>
    </xf>
    <xf numFmtId="0" fontId="4" fillId="3" borderId="6" xfId="0" applyFont="1" applyFill="1" applyBorder="1" applyAlignment="1">
      <alignment horizontal="justify" vertical="center" wrapText="1"/>
    </xf>
    <xf numFmtId="0" fontId="4" fillId="3" borderId="7" xfId="0" applyFont="1" applyFill="1" applyBorder="1" applyAlignment="1">
      <alignment horizontal="justify" vertical="center" wrapText="1"/>
    </xf>
    <xf numFmtId="0" fontId="4" fillId="3" borderId="2" xfId="0" applyFont="1" applyFill="1" applyBorder="1" applyAlignment="1">
      <alignment horizontal="justify" vertical="center" wrapText="1"/>
    </xf>
    <xf numFmtId="0" fontId="4" fillId="3" borderId="27" xfId="0" applyFont="1" applyFill="1" applyBorder="1" applyAlignment="1">
      <alignment vertical="center" wrapText="1"/>
    </xf>
    <xf numFmtId="0" fontId="7" fillId="3" borderId="3" xfId="0" applyFont="1" applyFill="1" applyBorder="1" applyAlignment="1">
      <alignment horizontal="center"/>
    </xf>
    <xf numFmtId="0" fontId="4" fillId="3" borderId="3" xfId="0" applyFont="1" applyFill="1" applyBorder="1" applyAlignment="1">
      <alignment horizontal="center" vertical="center" wrapText="1"/>
    </xf>
    <xf numFmtId="0" fontId="26" fillId="0" borderId="0" xfId="0" applyFont="1" applyBorder="1" applyAlignment="1">
      <alignment horizontal="justify" vertical="center"/>
    </xf>
    <xf numFmtId="0" fontId="1" fillId="0" borderId="0" xfId="0" applyFont="1" applyBorder="1" applyAlignment="1">
      <alignment vertical="center"/>
    </xf>
    <xf numFmtId="0" fontId="27" fillId="0" borderId="0" xfId="0" applyFont="1" applyBorder="1" applyAlignment="1">
      <alignment horizontal="justify" vertical="center"/>
    </xf>
    <xf numFmtId="0" fontId="1" fillId="0" borderId="0" xfId="0" applyFont="1" applyBorder="1" applyAlignment="1">
      <alignment horizontal="left" vertical="center"/>
    </xf>
    <xf numFmtId="0" fontId="1" fillId="0" borderId="0" xfId="0" applyFont="1" applyBorder="1" applyAlignment="1">
      <alignment horizontal="justify" vertical="center"/>
    </xf>
    <xf numFmtId="0" fontId="12" fillId="0" borderId="21" xfId="0" applyFont="1" applyBorder="1" applyAlignment="1">
      <alignment horizontal="justify" vertical="center"/>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7" xfId="0" applyFont="1" applyBorder="1" applyAlignment="1">
      <alignment vertical="center"/>
    </xf>
    <xf numFmtId="0" fontId="1" fillId="0" borderId="1" xfId="0" applyFont="1" applyBorder="1" applyAlignment="1">
      <alignment horizontal="center"/>
    </xf>
    <xf numFmtId="0" fontId="1" fillId="0" borderId="6" xfId="0" applyFont="1" applyBorder="1" applyAlignment="1">
      <alignment horizontal="center" vertical="center" wrapText="1"/>
    </xf>
    <xf numFmtId="0" fontId="1" fillId="0" borderId="7" xfId="0" applyFont="1" applyBorder="1" applyAlignment="1">
      <alignment horizontal="center"/>
    </xf>
    <xf numFmtId="0" fontId="6" fillId="0" borderId="1" xfId="0" applyFont="1" applyBorder="1" applyAlignment="1">
      <alignment horizontal="center"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colors>
    <mruColors>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E6C10-4EDC-4FED-AC67-FFD6F39A2581}">
  <sheetPr>
    <pageSetUpPr fitToPage="1"/>
  </sheetPr>
  <dimension ref="A1:J326"/>
  <sheetViews>
    <sheetView tabSelected="1" topLeftCell="A243" zoomScaleNormal="100" workbookViewId="0">
      <selection activeCell="M291" sqref="M291"/>
    </sheetView>
  </sheetViews>
  <sheetFormatPr defaultColWidth="9.109375" defaultRowHeight="14.4" x14ac:dyDescent="0.3"/>
  <cols>
    <col min="1" max="1" width="13.88671875" style="7" customWidth="1"/>
    <col min="2" max="2" width="51.6640625" style="9" bestFit="1" customWidth="1"/>
    <col min="3" max="3" width="12.33203125" style="7" bestFit="1" customWidth="1"/>
    <col min="4" max="5" width="9.109375" style="7"/>
    <col min="6" max="6" width="12.88671875" style="7" customWidth="1"/>
    <col min="7" max="16384" width="9.109375" style="9"/>
  </cols>
  <sheetData>
    <row r="1" spans="1:7" s="1" customFormat="1" ht="56.25" customHeight="1" x14ac:dyDescent="0.35">
      <c r="A1" s="152" t="s">
        <v>115</v>
      </c>
      <c r="B1" s="152"/>
      <c r="C1" s="152"/>
      <c r="D1" s="152"/>
      <c r="E1" s="152"/>
      <c r="F1" s="152"/>
    </row>
    <row r="2" spans="1:7" s="1" customFormat="1" ht="24.75" customHeight="1" x14ac:dyDescent="0.35">
      <c r="A2" s="70"/>
      <c r="B2" s="2"/>
      <c r="C2" s="70"/>
      <c r="D2" s="70"/>
      <c r="E2" s="70"/>
      <c r="F2" s="70"/>
    </row>
    <row r="3" spans="1:7" s="1" customFormat="1" ht="18" x14ac:dyDescent="0.35">
      <c r="A3" s="119" t="s">
        <v>78</v>
      </c>
      <c r="B3" s="2"/>
      <c r="C3" s="70"/>
      <c r="D3" s="70"/>
      <c r="E3" s="70"/>
      <c r="F3" s="138" t="s">
        <v>185</v>
      </c>
    </row>
    <row r="4" spans="1:7" s="1" customFormat="1" ht="18" x14ac:dyDescent="0.35">
      <c r="A4" s="70"/>
      <c r="B4" s="3"/>
      <c r="C4" s="70"/>
      <c r="D4" s="70"/>
      <c r="E4" s="70"/>
      <c r="F4" s="70"/>
    </row>
    <row r="5" spans="1:7" s="1" customFormat="1" ht="18" x14ac:dyDescent="0.35">
      <c r="A5" s="119" t="s">
        <v>71</v>
      </c>
      <c r="B5" s="2"/>
      <c r="C5" s="70"/>
      <c r="D5" s="70"/>
      <c r="E5" s="70"/>
      <c r="F5" s="70"/>
      <c r="G5" s="4"/>
    </row>
    <row r="6" spans="1:7" s="1" customFormat="1" ht="18" x14ac:dyDescent="0.35">
      <c r="A6" s="119"/>
      <c r="B6" s="2"/>
      <c r="C6" s="70"/>
      <c r="D6" s="70"/>
      <c r="E6" s="70"/>
      <c r="F6" s="70"/>
      <c r="G6" s="4"/>
    </row>
    <row r="7" spans="1:7" s="1" customFormat="1" ht="18" x14ac:dyDescent="0.35">
      <c r="A7" s="119"/>
      <c r="B7" s="2"/>
      <c r="C7" s="70"/>
      <c r="D7" s="70"/>
      <c r="E7" s="70"/>
      <c r="F7" s="70"/>
      <c r="G7" s="4"/>
    </row>
    <row r="8" spans="1:7" s="1" customFormat="1" ht="18.600000000000001" thickBot="1" x14ac:dyDescent="0.4">
      <c r="A8" s="119"/>
      <c r="B8" s="5" t="s">
        <v>85</v>
      </c>
      <c r="C8" s="70"/>
      <c r="D8" s="70"/>
      <c r="E8" s="70"/>
      <c r="F8" s="70"/>
      <c r="G8" s="4"/>
    </row>
    <row r="9" spans="1:7" s="1" customFormat="1" ht="18.600000000000001" thickBot="1" x14ac:dyDescent="0.4">
      <c r="A9" s="119"/>
      <c r="B9" s="6" t="s">
        <v>84</v>
      </c>
      <c r="C9" s="71"/>
      <c r="D9" s="71"/>
      <c r="E9" s="72"/>
      <c r="F9" s="70"/>
      <c r="G9" s="4"/>
    </row>
    <row r="10" spans="1:7" x14ac:dyDescent="0.3">
      <c r="B10" s="8" t="s">
        <v>83</v>
      </c>
      <c r="C10" s="73"/>
      <c r="D10" s="73"/>
      <c r="E10" s="73"/>
    </row>
    <row r="11" spans="1:7" ht="15" thickBot="1" x14ac:dyDescent="0.35">
      <c r="B11" s="8"/>
      <c r="C11" s="73"/>
      <c r="D11" s="73"/>
      <c r="E11" s="73"/>
    </row>
    <row r="12" spans="1:7" ht="15" thickBot="1" x14ac:dyDescent="0.35">
      <c r="A12" s="87" t="s">
        <v>0</v>
      </c>
      <c r="B12" s="88" t="s">
        <v>1</v>
      </c>
      <c r="C12" s="89" t="s">
        <v>2</v>
      </c>
      <c r="D12" s="89" t="s">
        <v>3</v>
      </c>
      <c r="E12" s="89" t="s">
        <v>4</v>
      </c>
      <c r="F12" s="89" t="s">
        <v>72</v>
      </c>
    </row>
    <row r="13" spans="1:7" ht="15" thickBot="1" x14ac:dyDescent="0.35">
      <c r="A13" s="142" t="s">
        <v>101</v>
      </c>
      <c r="B13" s="143"/>
      <c r="C13" s="143"/>
      <c r="D13" s="143"/>
      <c r="E13" s="143"/>
      <c r="F13" s="144"/>
    </row>
    <row r="14" spans="1:7" ht="150" customHeight="1" thickBot="1" x14ac:dyDescent="0.35">
      <c r="A14" s="10" t="s">
        <v>5</v>
      </c>
      <c r="B14" s="11" t="s">
        <v>6</v>
      </c>
      <c r="C14" s="10"/>
      <c r="D14" s="10" t="s">
        <v>7</v>
      </c>
      <c r="E14" s="10"/>
      <c r="F14" s="10"/>
    </row>
    <row r="15" spans="1:7" ht="16.2" thickBot="1" x14ac:dyDescent="0.35">
      <c r="A15" s="139" t="s">
        <v>57</v>
      </c>
      <c r="B15" s="140"/>
      <c r="C15" s="140"/>
      <c r="D15" s="140"/>
      <c r="E15" s="141"/>
      <c r="F15" s="69" t="s">
        <v>69</v>
      </c>
    </row>
    <row r="17" spans="1:7" ht="16.2" thickBot="1" x14ac:dyDescent="0.35">
      <c r="A17" s="12"/>
    </row>
    <row r="18" spans="1:7" ht="24.75" customHeight="1" thickBot="1" x14ac:dyDescent="0.35">
      <c r="A18" s="87" t="s">
        <v>0</v>
      </c>
      <c r="B18" s="88" t="s">
        <v>1</v>
      </c>
      <c r="C18" s="89" t="s">
        <v>2</v>
      </c>
      <c r="D18" s="89" t="s">
        <v>3</v>
      </c>
      <c r="E18" s="89" t="s">
        <v>68</v>
      </c>
      <c r="F18" s="89" t="s">
        <v>72</v>
      </c>
    </row>
    <row r="19" spans="1:7" ht="15" thickBot="1" x14ac:dyDescent="0.35">
      <c r="A19" s="142" t="s">
        <v>102</v>
      </c>
      <c r="B19" s="143"/>
      <c r="C19" s="143"/>
      <c r="D19" s="143"/>
      <c r="E19" s="143"/>
      <c r="F19" s="144"/>
    </row>
    <row r="20" spans="1:7" ht="48.75" customHeight="1" x14ac:dyDescent="0.3">
      <c r="A20" s="10" t="s">
        <v>5</v>
      </c>
      <c r="B20" s="13" t="s">
        <v>9</v>
      </c>
      <c r="C20" s="10"/>
      <c r="D20" s="28" t="s">
        <v>7</v>
      </c>
      <c r="E20" s="10"/>
      <c r="F20" s="74"/>
    </row>
    <row r="21" spans="1:7" ht="46.5" customHeight="1" x14ac:dyDescent="0.3">
      <c r="A21" s="14" t="s">
        <v>8</v>
      </c>
      <c r="B21" s="13" t="s">
        <v>82</v>
      </c>
      <c r="C21" s="14"/>
      <c r="D21" s="28" t="s">
        <v>7</v>
      </c>
      <c r="E21" s="14"/>
      <c r="F21" s="75"/>
    </row>
    <row r="22" spans="1:7" ht="61.5" customHeight="1" x14ac:dyDescent="0.3">
      <c r="A22" s="14" t="s">
        <v>10</v>
      </c>
      <c r="B22" s="13" t="s">
        <v>63</v>
      </c>
      <c r="C22" s="90">
        <v>700</v>
      </c>
      <c r="D22" s="28" t="s">
        <v>0</v>
      </c>
      <c r="E22" s="76"/>
      <c r="F22" s="16">
        <f>C22*E22</f>
        <v>0</v>
      </c>
      <c r="G22" s="17"/>
    </row>
    <row r="23" spans="1:7" x14ac:dyDescent="0.3">
      <c r="A23" s="149" t="s">
        <v>10</v>
      </c>
      <c r="B23" s="13" t="s">
        <v>58</v>
      </c>
      <c r="C23" s="150">
        <v>3000</v>
      </c>
      <c r="D23" s="156" t="s">
        <v>0</v>
      </c>
      <c r="E23" s="159"/>
      <c r="F23" s="160">
        <f t="shared" ref="F23:F27" si="0">C23*E23</f>
        <v>0</v>
      </c>
      <c r="G23" s="17"/>
    </row>
    <row r="24" spans="1:7" x14ac:dyDescent="0.3">
      <c r="A24" s="149"/>
      <c r="B24" s="13" t="s">
        <v>59</v>
      </c>
      <c r="C24" s="150"/>
      <c r="D24" s="156"/>
      <c r="E24" s="159"/>
      <c r="F24" s="160"/>
      <c r="G24" s="17"/>
    </row>
    <row r="25" spans="1:7" x14ac:dyDescent="0.3">
      <c r="A25" s="149"/>
      <c r="B25" s="13" t="s">
        <v>60</v>
      </c>
      <c r="C25" s="150"/>
      <c r="D25" s="156"/>
      <c r="E25" s="159"/>
      <c r="F25" s="160"/>
      <c r="G25" s="17"/>
    </row>
    <row r="26" spans="1:7" ht="57.75" customHeight="1" x14ac:dyDescent="0.3">
      <c r="A26" s="14" t="s">
        <v>11</v>
      </c>
      <c r="B26" s="13" t="s">
        <v>64</v>
      </c>
      <c r="C26" s="90">
        <v>8000</v>
      </c>
      <c r="D26" s="28" t="s">
        <v>0</v>
      </c>
      <c r="E26" s="76"/>
      <c r="F26" s="16">
        <f t="shared" si="0"/>
        <v>0</v>
      </c>
      <c r="G26" s="17"/>
    </row>
    <row r="27" spans="1:7" ht="55.8" thickBot="1" x14ac:dyDescent="0.35">
      <c r="A27" s="14" t="s">
        <v>12</v>
      </c>
      <c r="B27" s="13" t="s">
        <v>65</v>
      </c>
      <c r="C27" s="90">
        <v>20000</v>
      </c>
      <c r="D27" s="28" t="s">
        <v>0</v>
      </c>
      <c r="E27" s="77"/>
      <c r="F27" s="16">
        <f t="shared" si="0"/>
        <v>0</v>
      </c>
      <c r="G27" s="17"/>
    </row>
    <row r="28" spans="1:7" ht="15" thickBot="1" x14ac:dyDescent="0.35">
      <c r="A28" s="139" t="s">
        <v>57</v>
      </c>
      <c r="B28" s="140"/>
      <c r="C28" s="140"/>
      <c r="D28" s="140"/>
      <c r="E28" s="148"/>
      <c r="F28" s="95">
        <f>SUM(F22:F27)</f>
        <v>0</v>
      </c>
    </row>
    <row r="29" spans="1:7" ht="15.6" x14ac:dyDescent="0.3">
      <c r="A29" s="12"/>
    </row>
    <row r="30" spans="1:7" ht="16.2" thickBot="1" x14ac:dyDescent="0.35">
      <c r="A30" s="12"/>
    </row>
    <row r="31" spans="1:7" ht="15" thickBot="1" x14ac:dyDescent="0.35">
      <c r="A31" s="91" t="s">
        <v>0</v>
      </c>
      <c r="B31" s="92" t="s">
        <v>1</v>
      </c>
      <c r="C31" s="93" t="s">
        <v>2</v>
      </c>
      <c r="D31" s="93" t="s">
        <v>3</v>
      </c>
      <c r="E31" s="93" t="s">
        <v>67</v>
      </c>
      <c r="F31" s="89" t="s">
        <v>72</v>
      </c>
    </row>
    <row r="32" spans="1:7" ht="15" thickBot="1" x14ac:dyDescent="0.35">
      <c r="A32" s="142" t="s">
        <v>103</v>
      </c>
      <c r="B32" s="143"/>
      <c r="C32" s="143"/>
      <c r="D32" s="143"/>
      <c r="E32" s="143"/>
      <c r="F32" s="144"/>
    </row>
    <row r="33" spans="1:6" ht="56.25" customHeight="1" x14ac:dyDescent="0.3">
      <c r="A33" s="10" t="s">
        <v>5</v>
      </c>
      <c r="B33" s="13" t="s">
        <v>80</v>
      </c>
      <c r="C33" s="10"/>
      <c r="D33" s="28" t="s">
        <v>7</v>
      </c>
      <c r="E33" s="10"/>
      <c r="F33" s="10"/>
    </row>
    <row r="34" spans="1:6" ht="105" customHeight="1" x14ac:dyDescent="0.3">
      <c r="A34" s="14" t="s">
        <v>8</v>
      </c>
      <c r="B34" s="18" t="s">
        <v>13</v>
      </c>
      <c r="C34" s="14"/>
      <c r="D34" s="28" t="s">
        <v>7</v>
      </c>
      <c r="E34" s="14"/>
      <c r="F34" s="14"/>
    </row>
    <row r="35" spans="1:6" ht="94.5" customHeight="1" x14ac:dyDescent="0.3">
      <c r="A35" s="14" t="s">
        <v>10</v>
      </c>
      <c r="B35" s="18" t="s">
        <v>66</v>
      </c>
      <c r="C35" s="14"/>
      <c r="D35" s="28" t="s">
        <v>7</v>
      </c>
      <c r="E35" s="14"/>
      <c r="F35" s="14"/>
    </row>
    <row r="36" spans="1:6" ht="39" customHeight="1" x14ac:dyDescent="0.3">
      <c r="A36" s="14" t="s">
        <v>14</v>
      </c>
      <c r="B36" s="18" t="s">
        <v>15</v>
      </c>
      <c r="C36" s="14"/>
      <c r="D36" s="28" t="s">
        <v>7</v>
      </c>
      <c r="E36" s="14"/>
      <c r="F36" s="14"/>
    </row>
    <row r="37" spans="1:6" ht="51.75" customHeight="1" x14ac:dyDescent="0.3">
      <c r="A37" s="14" t="s">
        <v>16</v>
      </c>
      <c r="B37" s="18" t="s">
        <v>17</v>
      </c>
      <c r="C37" s="14"/>
      <c r="D37" s="28" t="s">
        <v>7</v>
      </c>
      <c r="E37" s="14"/>
      <c r="F37" s="14"/>
    </row>
    <row r="38" spans="1:6" ht="60" customHeight="1" x14ac:dyDescent="0.3">
      <c r="A38" s="14" t="s">
        <v>18</v>
      </c>
      <c r="B38" s="18" t="s">
        <v>19</v>
      </c>
      <c r="C38" s="14"/>
      <c r="D38" s="28" t="s">
        <v>7</v>
      </c>
      <c r="E38" s="14"/>
      <c r="F38" s="14"/>
    </row>
    <row r="39" spans="1:6" ht="46.5" customHeight="1" x14ac:dyDescent="0.3">
      <c r="A39" s="14" t="s">
        <v>20</v>
      </c>
      <c r="B39" s="18" t="s">
        <v>21</v>
      </c>
      <c r="C39" s="14"/>
      <c r="D39" s="28" t="s">
        <v>7</v>
      </c>
      <c r="E39" s="14"/>
      <c r="F39" s="14"/>
    </row>
    <row r="40" spans="1:6" ht="48.75" customHeight="1" thickBot="1" x14ac:dyDescent="0.35">
      <c r="A40" s="20" t="s">
        <v>22</v>
      </c>
      <c r="B40" s="15" t="s">
        <v>23</v>
      </c>
      <c r="C40" s="14"/>
      <c r="D40" s="28" t="s">
        <v>7</v>
      </c>
      <c r="E40" s="14"/>
      <c r="F40" s="20"/>
    </row>
    <row r="41" spans="1:6" ht="15" thickBot="1" x14ac:dyDescent="0.35">
      <c r="A41" s="22"/>
      <c r="B41" s="139" t="s">
        <v>57</v>
      </c>
      <c r="C41" s="140"/>
      <c r="D41" s="140"/>
      <c r="E41" s="141"/>
      <c r="F41" s="23" t="s">
        <v>69</v>
      </c>
    </row>
    <row r="42" spans="1:6" x14ac:dyDescent="0.3">
      <c r="A42" s="24"/>
      <c r="B42" s="25"/>
      <c r="C42" s="50"/>
      <c r="D42" s="50"/>
      <c r="E42" s="50"/>
      <c r="F42" s="28"/>
    </row>
    <row r="43" spans="1:6" ht="16.2" thickBot="1" x14ac:dyDescent="0.35">
      <c r="A43" s="26"/>
    </row>
    <row r="44" spans="1:6" ht="15" thickBot="1" x14ac:dyDescent="0.35">
      <c r="A44" s="87" t="s">
        <v>0</v>
      </c>
      <c r="B44" s="88" t="s">
        <v>1</v>
      </c>
      <c r="C44" s="89" t="s">
        <v>2</v>
      </c>
      <c r="D44" s="89" t="s">
        <v>3</v>
      </c>
      <c r="E44" s="89" t="s">
        <v>67</v>
      </c>
      <c r="F44" s="89" t="s">
        <v>72</v>
      </c>
    </row>
    <row r="45" spans="1:6" ht="26.25" customHeight="1" thickBot="1" x14ac:dyDescent="0.35">
      <c r="A45" s="142" t="s">
        <v>104</v>
      </c>
      <c r="B45" s="143"/>
      <c r="C45" s="143"/>
      <c r="D45" s="143"/>
      <c r="E45" s="143"/>
      <c r="F45" s="155"/>
    </row>
    <row r="46" spans="1:6" ht="30.75" customHeight="1" x14ac:dyDescent="0.3">
      <c r="A46" s="10"/>
      <c r="B46" s="27" t="s">
        <v>24</v>
      </c>
      <c r="C46" s="28"/>
      <c r="D46" s="78"/>
      <c r="E46" s="10"/>
      <c r="F46" s="74"/>
    </row>
    <row r="47" spans="1:6" x14ac:dyDescent="0.3">
      <c r="A47" s="14" t="s">
        <v>5</v>
      </c>
      <c r="B47" s="19" t="s">
        <v>25</v>
      </c>
      <c r="C47" s="28">
        <v>100</v>
      </c>
      <c r="D47" s="29" t="s">
        <v>26</v>
      </c>
      <c r="E47" s="30"/>
      <c r="F47" s="31">
        <f>C47*E47</f>
        <v>0</v>
      </c>
    </row>
    <row r="48" spans="1:6" x14ac:dyDescent="0.3">
      <c r="A48" s="14" t="s">
        <v>8</v>
      </c>
      <c r="B48" s="19" t="s">
        <v>61</v>
      </c>
      <c r="C48" s="28">
        <v>200</v>
      </c>
      <c r="D48" s="29" t="s">
        <v>26</v>
      </c>
      <c r="E48" s="30"/>
      <c r="F48" s="31">
        <f t="shared" ref="F48:F60" si="1">C48*E48</f>
        <v>0</v>
      </c>
    </row>
    <row r="49" spans="1:6" x14ac:dyDescent="0.3">
      <c r="A49" s="14" t="s">
        <v>10</v>
      </c>
      <c r="B49" s="19" t="s">
        <v>27</v>
      </c>
      <c r="C49" s="28">
        <v>200</v>
      </c>
      <c r="D49" s="29" t="s">
        <v>26</v>
      </c>
      <c r="E49" s="30"/>
      <c r="F49" s="31">
        <f t="shared" si="1"/>
        <v>0</v>
      </c>
    </row>
    <row r="50" spans="1:6" x14ac:dyDescent="0.3">
      <c r="A50" s="14" t="s">
        <v>11</v>
      </c>
      <c r="B50" s="19" t="s">
        <v>28</v>
      </c>
      <c r="C50" s="28">
        <v>50</v>
      </c>
      <c r="D50" s="29" t="s">
        <v>26</v>
      </c>
      <c r="E50" s="30"/>
      <c r="F50" s="31">
        <f t="shared" si="1"/>
        <v>0</v>
      </c>
    </row>
    <row r="51" spans="1:6" x14ac:dyDescent="0.3">
      <c r="A51" s="14"/>
      <c r="B51" s="32" t="s">
        <v>29</v>
      </c>
      <c r="C51" s="28"/>
      <c r="D51" s="29"/>
      <c r="E51" s="33"/>
      <c r="F51" s="31"/>
    </row>
    <row r="52" spans="1:6" x14ac:dyDescent="0.3">
      <c r="A52" s="14" t="s">
        <v>12</v>
      </c>
      <c r="B52" s="19" t="s">
        <v>25</v>
      </c>
      <c r="C52" s="28">
        <v>30</v>
      </c>
      <c r="D52" s="29" t="s">
        <v>26</v>
      </c>
      <c r="E52" s="30"/>
      <c r="F52" s="31">
        <f t="shared" si="1"/>
        <v>0</v>
      </c>
    </row>
    <row r="53" spans="1:6" x14ac:dyDescent="0.3">
      <c r="A53" s="14" t="s">
        <v>14</v>
      </c>
      <c r="B53" s="19" t="s">
        <v>61</v>
      </c>
      <c r="C53" s="28">
        <v>30</v>
      </c>
      <c r="D53" s="29" t="s">
        <v>26</v>
      </c>
      <c r="E53" s="30"/>
      <c r="F53" s="31">
        <f t="shared" si="1"/>
        <v>0</v>
      </c>
    </row>
    <row r="54" spans="1:6" x14ac:dyDescent="0.3">
      <c r="A54" s="14" t="s">
        <v>16</v>
      </c>
      <c r="B54" s="19" t="s">
        <v>27</v>
      </c>
      <c r="C54" s="28">
        <v>15</v>
      </c>
      <c r="D54" s="29" t="s">
        <v>26</v>
      </c>
      <c r="E54" s="30"/>
      <c r="F54" s="31">
        <f t="shared" si="1"/>
        <v>0</v>
      </c>
    </row>
    <row r="55" spans="1:6" x14ac:dyDescent="0.3">
      <c r="A55" s="14" t="s">
        <v>18</v>
      </c>
      <c r="B55" s="19" t="s">
        <v>28</v>
      </c>
      <c r="C55" s="28">
        <v>15</v>
      </c>
      <c r="D55" s="29" t="s">
        <v>26</v>
      </c>
      <c r="E55" s="30"/>
      <c r="F55" s="31">
        <f t="shared" si="1"/>
        <v>0</v>
      </c>
    </row>
    <row r="56" spans="1:6" x14ac:dyDescent="0.3">
      <c r="A56" s="14"/>
      <c r="B56" s="32" t="s">
        <v>30</v>
      </c>
      <c r="C56" s="28"/>
      <c r="D56" s="29"/>
      <c r="E56" s="33"/>
      <c r="F56" s="31"/>
    </row>
    <row r="57" spans="1:6" x14ac:dyDescent="0.3">
      <c r="A57" s="14" t="s">
        <v>20</v>
      </c>
      <c r="B57" s="19" t="s">
        <v>25</v>
      </c>
      <c r="C57" s="28">
        <v>30</v>
      </c>
      <c r="D57" s="29" t="s">
        <v>26</v>
      </c>
      <c r="E57" s="30"/>
      <c r="F57" s="31">
        <f t="shared" si="1"/>
        <v>0</v>
      </c>
    </row>
    <row r="58" spans="1:6" x14ac:dyDescent="0.3">
      <c r="A58" s="14" t="s">
        <v>22</v>
      </c>
      <c r="B58" s="19" t="s">
        <v>61</v>
      </c>
      <c r="C58" s="28">
        <v>30</v>
      </c>
      <c r="D58" s="29" t="s">
        <v>26</v>
      </c>
      <c r="E58" s="30"/>
      <c r="F58" s="31">
        <f t="shared" si="1"/>
        <v>0</v>
      </c>
    </row>
    <row r="59" spans="1:6" x14ac:dyDescent="0.3">
      <c r="A59" s="14" t="s">
        <v>31</v>
      </c>
      <c r="B59" s="19" t="s">
        <v>27</v>
      </c>
      <c r="C59" s="28">
        <v>15</v>
      </c>
      <c r="D59" s="29" t="s">
        <v>26</v>
      </c>
      <c r="E59" s="30"/>
      <c r="F59" s="31">
        <f t="shared" si="1"/>
        <v>0</v>
      </c>
    </row>
    <row r="60" spans="1:6" ht="15" thickBot="1" x14ac:dyDescent="0.35">
      <c r="A60" s="14" t="s">
        <v>32</v>
      </c>
      <c r="B60" s="19" t="s">
        <v>28</v>
      </c>
      <c r="C60" s="28">
        <v>15</v>
      </c>
      <c r="D60" s="29" t="s">
        <v>26</v>
      </c>
      <c r="E60" s="34"/>
      <c r="F60" s="31">
        <f t="shared" si="1"/>
        <v>0</v>
      </c>
    </row>
    <row r="61" spans="1:6" ht="15" thickBot="1" x14ac:dyDescent="0.35">
      <c r="A61" s="22"/>
      <c r="B61" s="139" t="s">
        <v>57</v>
      </c>
      <c r="C61" s="140"/>
      <c r="D61" s="140"/>
      <c r="E61" s="148"/>
      <c r="F61" s="96">
        <f>SUM(F47:F60)</f>
        <v>0</v>
      </c>
    </row>
    <row r="62" spans="1:6" ht="15.6" x14ac:dyDescent="0.3">
      <c r="A62" s="26"/>
    </row>
    <row r="63" spans="1:6" ht="16.2" thickBot="1" x14ac:dyDescent="0.35">
      <c r="A63" s="26"/>
    </row>
    <row r="64" spans="1:6" ht="15" thickBot="1" x14ac:dyDescent="0.35">
      <c r="A64" s="91" t="s">
        <v>0</v>
      </c>
      <c r="B64" s="92" t="s">
        <v>1</v>
      </c>
      <c r="C64" s="93" t="s">
        <v>2</v>
      </c>
      <c r="D64" s="93" t="s">
        <v>3</v>
      </c>
      <c r="E64" s="89" t="s">
        <v>68</v>
      </c>
      <c r="F64" s="89" t="s">
        <v>72</v>
      </c>
    </row>
    <row r="65" spans="1:7" ht="15" thickBot="1" x14ac:dyDescent="0.35">
      <c r="A65" s="142" t="s">
        <v>105</v>
      </c>
      <c r="B65" s="143"/>
      <c r="C65" s="143"/>
      <c r="D65" s="143"/>
      <c r="E65" s="143"/>
      <c r="F65" s="144"/>
    </row>
    <row r="66" spans="1:7" ht="27.75" customHeight="1" x14ac:dyDescent="0.3">
      <c r="A66" s="35"/>
      <c r="B66" s="27" t="s">
        <v>33</v>
      </c>
      <c r="C66" s="28"/>
      <c r="D66" s="78"/>
      <c r="E66" s="10"/>
      <c r="F66" s="74"/>
    </row>
    <row r="67" spans="1:7" ht="36.75" customHeight="1" x14ac:dyDescent="0.3">
      <c r="A67" s="14" t="s">
        <v>5</v>
      </c>
      <c r="B67" s="19" t="s">
        <v>34</v>
      </c>
      <c r="C67" s="28"/>
      <c r="D67" s="29" t="s">
        <v>0</v>
      </c>
      <c r="E67" s="36"/>
      <c r="F67" s="31">
        <v>500</v>
      </c>
    </row>
    <row r="68" spans="1:7" ht="41.25" customHeight="1" x14ac:dyDescent="0.3">
      <c r="A68" s="14" t="s">
        <v>8</v>
      </c>
      <c r="B68" s="19" t="s">
        <v>116</v>
      </c>
      <c r="C68" s="28">
        <v>500</v>
      </c>
      <c r="D68" s="29" t="s">
        <v>0</v>
      </c>
      <c r="E68" s="37"/>
      <c r="F68" s="31">
        <f>C68*E68</f>
        <v>0</v>
      </c>
    </row>
    <row r="69" spans="1:7" ht="37.5" customHeight="1" x14ac:dyDescent="0.3">
      <c r="A69" s="14" t="s">
        <v>10</v>
      </c>
      <c r="B69" s="19" t="s">
        <v>34</v>
      </c>
      <c r="C69" s="28"/>
      <c r="D69" s="29" t="s">
        <v>0</v>
      </c>
      <c r="E69" s="38"/>
      <c r="F69" s="31">
        <v>1000</v>
      </c>
    </row>
    <row r="70" spans="1:7" ht="36" customHeight="1" x14ac:dyDescent="0.3">
      <c r="A70" s="14" t="s">
        <v>11</v>
      </c>
      <c r="B70" s="19" t="s">
        <v>117</v>
      </c>
      <c r="C70" s="28">
        <v>1000</v>
      </c>
      <c r="D70" s="29" t="s">
        <v>0</v>
      </c>
      <c r="E70" s="37"/>
      <c r="F70" s="31">
        <f>C70*E70</f>
        <v>0</v>
      </c>
    </row>
    <row r="71" spans="1:7" ht="38.25" customHeight="1" x14ac:dyDescent="0.3">
      <c r="A71" s="14" t="s">
        <v>12</v>
      </c>
      <c r="B71" s="19" t="s">
        <v>34</v>
      </c>
      <c r="C71" s="28"/>
      <c r="D71" s="29" t="s">
        <v>0</v>
      </c>
      <c r="E71" s="38"/>
      <c r="F71" s="31">
        <v>5000</v>
      </c>
    </row>
    <row r="72" spans="1:7" ht="39" customHeight="1" thickBot="1" x14ac:dyDescent="0.35">
      <c r="A72" s="20" t="s">
        <v>14</v>
      </c>
      <c r="B72" s="21" t="s">
        <v>118</v>
      </c>
      <c r="C72" s="28">
        <v>5000</v>
      </c>
      <c r="D72" s="29" t="s">
        <v>0</v>
      </c>
      <c r="E72" s="39"/>
      <c r="F72" s="31">
        <f>C72*E72</f>
        <v>0</v>
      </c>
    </row>
    <row r="73" spans="1:7" ht="15" thickBot="1" x14ac:dyDescent="0.35">
      <c r="A73" s="22"/>
      <c r="B73" s="139" t="s">
        <v>57</v>
      </c>
      <c r="C73" s="140"/>
      <c r="D73" s="140"/>
      <c r="E73" s="141"/>
      <c r="F73" s="96">
        <f>SUM(F67:F72)</f>
        <v>6500</v>
      </c>
    </row>
    <row r="74" spans="1:7" ht="15.6" x14ac:dyDescent="0.3">
      <c r="A74" s="26"/>
    </row>
    <row r="75" spans="1:7" ht="16.2" thickBot="1" x14ac:dyDescent="0.35">
      <c r="A75" s="26"/>
    </row>
    <row r="76" spans="1:7" ht="15" thickBot="1" x14ac:dyDescent="0.35">
      <c r="A76" s="87" t="s">
        <v>0</v>
      </c>
      <c r="B76" s="88" t="s">
        <v>1</v>
      </c>
      <c r="C76" s="89" t="s">
        <v>2</v>
      </c>
      <c r="D76" s="89" t="s">
        <v>3</v>
      </c>
      <c r="E76" s="89" t="s">
        <v>68</v>
      </c>
      <c r="F76" s="89" t="s">
        <v>72</v>
      </c>
    </row>
    <row r="77" spans="1:7" ht="25.5" customHeight="1" thickBot="1" x14ac:dyDescent="0.35">
      <c r="A77" s="142" t="s">
        <v>106</v>
      </c>
      <c r="B77" s="143"/>
      <c r="C77" s="143"/>
      <c r="D77" s="143"/>
      <c r="E77" s="143"/>
      <c r="F77" s="144"/>
    </row>
    <row r="78" spans="1:7" ht="33" customHeight="1" x14ac:dyDescent="0.3">
      <c r="A78" s="35"/>
      <c r="B78" s="27" t="s">
        <v>35</v>
      </c>
      <c r="C78" s="28"/>
      <c r="D78" s="78"/>
      <c r="E78" s="10"/>
      <c r="F78" s="79"/>
    </row>
    <row r="79" spans="1:7" ht="33" customHeight="1" x14ac:dyDescent="0.3">
      <c r="A79" s="14" t="s">
        <v>5</v>
      </c>
      <c r="B79" s="19" t="s">
        <v>36</v>
      </c>
      <c r="C79" s="28"/>
      <c r="D79" s="29" t="s">
        <v>0</v>
      </c>
      <c r="E79" s="33"/>
      <c r="F79" s="31">
        <v>500</v>
      </c>
    </row>
    <row r="80" spans="1:7" ht="38.25" customHeight="1" x14ac:dyDescent="0.3">
      <c r="A80" s="14" t="s">
        <v>8</v>
      </c>
      <c r="B80" s="19" t="s">
        <v>119</v>
      </c>
      <c r="C80" s="94">
        <v>500</v>
      </c>
      <c r="D80" s="29" t="s">
        <v>0</v>
      </c>
      <c r="E80" s="30"/>
      <c r="F80" s="31">
        <f>C80*E80</f>
        <v>0</v>
      </c>
      <c r="G80" s="17"/>
    </row>
    <row r="81" spans="1:7" ht="33.75" customHeight="1" x14ac:dyDescent="0.3">
      <c r="A81" s="14" t="s">
        <v>10</v>
      </c>
      <c r="B81" s="19" t="s">
        <v>36</v>
      </c>
      <c r="C81" s="94"/>
      <c r="D81" s="29" t="s">
        <v>0</v>
      </c>
      <c r="E81" s="33"/>
      <c r="F81" s="31">
        <v>1000</v>
      </c>
      <c r="G81" s="17"/>
    </row>
    <row r="82" spans="1:7" ht="36.75" customHeight="1" x14ac:dyDescent="0.3">
      <c r="A82" s="14" t="s">
        <v>11</v>
      </c>
      <c r="B82" s="19" t="s">
        <v>120</v>
      </c>
      <c r="C82" s="94">
        <v>1000</v>
      </c>
      <c r="D82" s="29" t="s">
        <v>0</v>
      </c>
      <c r="E82" s="30"/>
      <c r="F82" s="31">
        <f>C82*E82</f>
        <v>0</v>
      </c>
      <c r="G82" s="17"/>
    </row>
    <row r="83" spans="1:7" ht="35.25" customHeight="1" x14ac:dyDescent="0.3">
      <c r="A83" s="14" t="s">
        <v>12</v>
      </c>
      <c r="B83" s="19" t="s">
        <v>36</v>
      </c>
      <c r="C83" s="94"/>
      <c r="D83" s="29" t="s">
        <v>0</v>
      </c>
      <c r="E83" s="33"/>
      <c r="F83" s="31">
        <v>5000</v>
      </c>
      <c r="G83" s="17"/>
    </row>
    <row r="84" spans="1:7" ht="34.5" customHeight="1" thickBot="1" x14ac:dyDescent="0.35">
      <c r="A84" s="20" t="s">
        <v>14</v>
      </c>
      <c r="B84" s="19" t="s">
        <v>121</v>
      </c>
      <c r="C84" s="94">
        <v>5000</v>
      </c>
      <c r="D84" s="29" t="s">
        <v>0</v>
      </c>
      <c r="E84" s="34"/>
      <c r="F84" s="31">
        <f>C84*E84</f>
        <v>0</v>
      </c>
      <c r="G84" s="17"/>
    </row>
    <row r="85" spans="1:7" ht="15" thickBot="1" x14ac:dyDescent="0.35">
      <c r="A85" s="22"/>
      <c r="B85" s="139" t="s">
        <v>57</v>
      </c>
      <c r="C85" s="140"/>
      <c r="D85" s="140"/>
      <c r="E85" s="148"/>
      <c r="F85" s="96">
        <f>SUM(F79:F84)</f>
        <v>6500</v>
      </c>
    </row>
    <row r="86" spans="1:7" ht="15.6" x14ac:dyDescent="0.3">
      <c r="A86" s="26"/>
    </row>
    <row r="87" spans="1:7" ht="16.2" thickBot="1" x14ac:dyDescent="0.35">
      <c r="A87" s="26"/>
    </row>
    <row r="88" spans="1:7" ht="15" thickBot="1" x14ac:dyDescent="0.35">
      <c r="A88" s="87" t="s">
        <v>0</v>
      </c>
      <c r="B88" s="88" t="s">
        <v>1</v>
      </c>
      <c r="C88" s="89" t="s">
        <v>2</v>
      </c>
      <c r="D88" s="89" t="s">
        <v>3</v>
      </c>
      <c r="E88" s="89" t="s">
        <v>4</v>
      </c>
      <c r="F88" s="89" t="s">
        <v>72</v>
      </c>
    </row>
    <row r="89" spans="1:7" ht="15" thickBot="1" x14ac:dyDescent="0.35">
      <c r="A89" s="145" t="s">
        <v>107</v>
      </c>
      <c r="B89" s="146"/>
      <c r="C89" s="146"/>
      <c r="D89" s="146"/>
      <c r="E89" s="146"/>
      <c r="F89" s="147"/>
    </row>
    <row r="90" spans="1:7" ht="60" customHeight="1" x14ac:dyDescent="0.3">
      <c r="A90" s="10" t="s">
        <v>5</v>
      </c>
      <c r="B90" s="18" t="s">
        <v>37</v>
      </c>
      <c r="C90" s="10"/>
      <c r="D90" s="10" t="s">
        <v>7</v>
      </c>
      <c r="E90" s="28"/>
      <c r="F90" s="10"/>
    </row>
    <row r="91" spans="1:7" ht="78" customHeight="1" x14ac:dyDescent="0.3">
      <c r="A91" s="14" t="s">
        <v>8</v>
      </c>
      <c r="B91" s="18" t="s">
        <v>81</v>
      </c>
      <c r="C91" s="14"/>
      <c r="D91" s="14" t="s">
        <v>7</v>
      </c>
      <c r="E91" s="28"/>
      <c r="F91" s="14"/>
    </row>
    <row r="92" spans="1:7" ht="65.25" customHeight="1" x14ac:dyDescent="0.3">
      <c r="A92" s="14" t="s">
        <v>10</v>
      </c>
      <c r="B92" s="18" t="s">
        <v>38</v>
      </c>
      <c r="C92" s="14"/>
      <c r="D92" s="14" t="s">
        <v>7</v>
      </c>
      <c r="E92" s="28"/>
      <c r="F92" s="14"/>
    </row>
    <row r="93" spans="1:7" ht="62.25" customHeight="1" x14ac:dyDescent="0.3">
      <c r="A93" s="14" t="s">
        <v>11</v>
      </c>
      <c r="B93" s="18" t="s">
        <v>39</v>
      </c>
      <c r="C93" s="14"/>
      <c r="D93" s="14" t="s">
        <v>7</v>
      </c>
      <c r="E93" s="28"/>
      <c r="F93" s="14"/>
    </row>
    <row r="94" spans="1:7" ht="48" customHeight="1" thickBot="1" x14ac:dyDescent="0.35">
      <c r="A94" s="14" t="s">
        <v>12</v>
      </c>
      <c r="B94" s="15" t="s">
        <v>40</v>
      </c>
      <c r="C94" s="14"/>
      <c r="D94" s="14" t="s">
        <v>7</v>
      </c>
      <c r="E94" s="28"/>
      <c r="F94" s="20"/>
    </row>
    <row r="95" spans="1:7" ht="15" thickBot="1" x14ac:dyDescent="0.35">
      <c r="A95" s="139" t="s">
        <v>57</v>
      </c>
      <c r="B95" s="140"/>
      <c r="C95" s="140"/>
      <c r="D95" s="140"/>
      <c r="E95" s="141"/>
      <c r="F95" s="23" t="s">
        <v>69</v>
      </c>
    </row>
    <row r="96" spans="1:7" ht="15.6" x14ac:dyDescent="0.3">
      <c r="A96" s="12"/>
    </row>
    <row r="97" spans="1:6" ht="16.2" thickBot="1" x14ac:dyDescent="0.35">
      <c r="A97" s="12"/>
    </row>
    <row r="98" spans="1:6" ht="15" thickBot="1" x14ac:dyDescent="0.35">
      <c r="A98" s="87" t="s">
        <v>0</v>
      </c>
      <c r="B98" s="88" t="s">
        <v>1</v>
      </c>
      <c r="C98" s="89" t="s">
        <v>2</v>
      </c>
      <c r="D98" s="89" t="s">
        <v>3</v>
      </c>
      <c r="E98" s="89" t="s">
        <v>67</v>
      </c>
      <c r="F98" s="89" t="s">
        <v>72</v>
      </c>
    </row>
    <row r="99" spans="1:6" ht="15" thickBot="1" x14ac:dyDescent="0.35">
      <c r="A99" s="145" t="s">
        <v>108</v>
      </c>
      <c r="B99" s="146"/>
      <c r="C99" s="146"/>
      <c r="D99" s="146"/>
      <c r="E99" s="146"/>
      <c r="F99" s="147"/>
    </row>
    <row r="100" spans="1:6" ht="32.25" customHeight="1" x14ac:dyDescent="0.3">
      <c r="A100" s="14"/>
      <c r="B100" s="32" t="s">
        <v>24</v>
      </c>
      <c r="C100" s="28"/>
      <c r="D100" s="29"/>
      <c r="E100" s="10"/>
      <c r="F100" s="75"/>
    </row>
    <row r="101" spans="1:6" x14ac:dyDescent="0.3">
      <c r="A101" s="14" t="s">
        <v>5</v>
      </c>
      <c r="B101" s="19" t="s">
        <v>25</v>
      </c>
      <c r="C101" s="28">
        <v>100</v>
      </c>
      <c r="D101" s="29" t="s">
        <v>26</v>
      </c>
      <c r="E101" s="30"/>
      <c r="F101" s="31">
        <f>C101*E101</f>
        <v>0</v>
      </c>
    </row>
    <row r="102" spans="1:6" x14ac:dyDescent="0.3">
      <c r="A102" s="14" t="s">
        <v>8</v>
      </c>
      <c r="B102" s="19" t="s">
        <v>61</v>
      </c>
      <c r="C102" s="28">
        <v>100</v>
      </c>
      <c r="D102" s="29" t="s">
        <v>26</v>
      </c>
      <c r="E102" s="30"/>
      <c r="F102" s="31">
        <f t="shared" ref="F102:F104" si="2">C102*E102</f>
        <v>0</v>
      </c>
    </row>
    <row r="103" spans="1:6" x14ac:dyDescent="0.3">
      <c r="A103" s="14" t="s">
        <v>10</v>
      </c>
      <c r="B103" s="19" t="s">
        <v>27</v>
      </c>
      <c r="C103" s="28">
        <v>50</v>
      </c>
      <c r="D103" s="29" t="s">
        <v>26</v>
      </c>
      <c r="E103" s="30"/>
      <c r="F103" s="31">
        <f t="shared" si="2"/>
        <v>0</v>
      </c>
    </row>
    <row r="104" spans="1:6" x14ac:dyDescent="0.3">
      <c r="A104" s="14" t="s">
        <v>11</v>
      </c>
      <c r="B104" s="19" t="s">
        <v>28</v>
      </c>
      <c r="C104" s="28">
        <v>50</v>
      </c>
      <c r="D104" s="29" t="s">
        <v>26</v>
      </c>
      <c r="E104" s="30"/>
      <c r="F104" s="31">
        <f t="shared" si="2"/>
        <v>0</v>
      </c>
    </row>
    <row r="105" spans="1:6" x14ac:dyDescent="0.3">
      <c r="A105" s="14"/>
      <c r="B105" s="32" t="s">
        <v>29</v>
      </c>
      <c r="C105" s="28"/>
      <c r="D105" s="29"/>
      <c r="E105" s="33"/>
      <c r="F105" s="31"/>
    </row>
    <row r="106" spans="1:6" x14ac:dyDescent="0.3">
      <c r="A106" s="14" t="s">
        <v>12</v>
      </c>
      <c r="B106" s="19" t="s">
        <v>25</v>
      </c>
      <c r="C106" s="28">
        <v>30</v>
      </c>
      <c r="D106" s="29" t="s">
        <v>26</v>
      </c>
      <c r="E106" s="30"/>
      <c r="F106" s="31">
        <f t="shared" ref="F106:F109" si="3">C106*E106</f>
        <v>0</v>
      </c>
    </row>
    <row r="107" spans="1:6" x14ac:dyDescent="0.3">
      <c r="A107" s="14" t="s">
        <v>14</v>
      </c>
      <c r="B107" s="19" t="s">
        <v>61</v>
      </c>
      <c r="C107" s="28">
        <v>30</v>
      </c>
      <c r="D107" s="29" t="s">
        <v>26</v>
      </c>
      <c r="E107" s="30"/>
      <c r="F107" s="31">
        <f t="shared" si="3"/>
        <v>0</v>
      </c>
    </row>
    <row r="108" spans="1:6" x14ac:dyDescent="0.3">
      <c r="A108" s="14" t="s">
        <v>16</v>
      </c>
      <c r="B108" s="19" t="s">
        <v>27</v>
      </c>
      <c r="C108" s="28">
        <v>15</v>
      </c>
      <c r="D108" s="29" t="s">
        <v>26</v>
      </c>
      <c r="E108" s="30"/>
      <c r="F108" s="31">
        <f t="shared" si="3"/>
        <v>0</v>
      </c>
    </row>
    <row r="109" spans="1:6" x14ac:dyDescent="0.3">
      <c r="A109" s="14" t="s">
        <v>18</v>
      </c>
      <c r="B109" s="19" t="s">
        <v>28</v>
      </c>
      <c r="C109" s="28">
        <v>15</v>
      </c>
      <c r="D109" s="29" t="s">
        <v>26</v>
      </c>
      <c r="E109" s="30"/>
      <c r="F109" s="31">
        <f t="shared" si="3"/>
        <v>0</v>
      </c>
    </row>
    <row r="110" spans="1:6" x14ac:dyDescent="0.3">
      <c r="A110" s="14"/>
      <c r="B110" s="32" t="s">
        <v>30</v>
      </c>
      <c r="C110" s="28"/>
      <c r="D110" s="29"/>
      <c r="E110" s="33"/>
      <c r="F110" s="31"/>
    </row>
    <row r="111" spans="1:6" x14ac:dyDescent="0.3">
      <c r="A111" s="14" t="s">
        <v>20</v>
      </c>
      <c r="B111" s="19" t="s">
        <v>25</v>
      </c>
      <c r="C111" s="28">
        <v>30</v>
      </c>
      <c r="D111" s="29" t="s">
        <v>26</v>
      </c>
      <c r="E111" s="30"/>
      <c r="F111" s="31">
        <f t="shared" ref="F111:F114" si="4">C111*E111</f>
        <v>0</v>
      </c>
    </row>
    <row r="112" spans="1:6" x14ac:dyDescent="0.3">
      <c r="A112" s="14" t="s">
        <v>22</v>
      </c>
      <c r="B112" s="19" t="s">
        <v>61</v>
      </c>
      <c r="C112" s="28">
        <v>30</v>
      </c>
      <c r="D112" s="29" t="s">
        <v>26</v>
      </c>
      <c r="E112" s="30"/>
      <c r="F112" s="31">
        <f t="shared" si="4"/>
        <v>0</v>
      </c>
    </row>
    <row r="113" spans="1:7" x14ac:dyDescent="0.3">
      <c r="A113" s="14" t="s">
        <v>31</v>
      </c>
      <c r="B113" s="19" t="s">
        <v>27</v>
      </c>
      <c r="C113" s="28">
        <v>15</v>
      </c>
      <c r="D113" s="29" t="s">
        <v>26</v>
      </c>
      <c r="E113" s="30"/>
      <c r="F113" s="31">
        <f t="shared" si="4"/>
        <v>0</v>
      </c>
    </row>
    <row r="114" spans="1:7" ht="15" thickBot="1" x14ac:dyDescent="0.35">
      <c r="A114" s="14" t="s">
        <v>32</v>
      </c>
      <c r="B114" s="19" t="s">
        <v>28</v>
      </c>
      <c r="C114" s="28">
        <v>15</v>
      </c>
      <c r="D114" s="29" t="s">
        <v>26</v>
      </c>
      <c r="E114" s="34"/>
      <c r="F114" s="31">
        <f t="shared" si="4"/>
        <v>0</v>
      </c>
    </row>
    <row r="115" spans="1:7" ht="15" thickBot="1" x14ac:dyDescent="0.35">
      <c r="A115" s="139" t="s">
        <v>62</v>
      </c>
      <c r="B115" s="140"/>
      <c r="C115" s="140"/>
      <c r="D115" s="140"/>
      <c r="E115" s="148"/>
      <c r="F115" s="95">
        <f>SUM(F101:F114)</f>
        <v>0</v>
      </c>
    </row>
    <row r="116" spans="1:7" ht="15.6" x14ac:dyDescent="0.3">
      <c r="A116" s="12"/>
    </row>
    <row r="117" spans="1:7" ht="16.2" thickBot="1" x14ac:dyDescent="0.35">
      <c r="A117" s="12"/>
    </row>
    <row r="118" spans="1:7" ht="15" thickBot="1" x14ac:dyDescent="0.35">
      <c r="A118" s="87" t="s">
        <v>0</v>
      </c>
      <c r="B118" s="88" t="s">
        <v>1</v>
      </c>
      <c r="C118" s="89" t="s">
        <v>2</v>
      </c>
      <c r="D118" s="89" t="s">
        <v>3</v>
      </c>
      <c r="E118" s="89" t="s">
        <v>68</v>
      </c>
      <c r="F118" s="89" t="s">
        <v>72</v>
      </c>
    </row>
    <row r="119" spans="1:7" ht="15" thickBot="1" x14ac:dyDescent="0.35">
      <c r="A119" s="145" t="s">
        <v>109</v>
      </c>
      <c r="B119" s="146"/>
      <c r="C119" s="146"/>
      <c r="D119" s="146"/>
      <c r="E119" s="146"/>
      <c r="F119" s="147"/>
    </row>
    <row r="120" spans="1:7" ht="40.5" customHeight="1" x14ac:dyDescent="0.3">
      <c r="A120" s="10"/>
      <c r="B120" s="27" t="s">
        <v>33</v>
      </c>
      <c r="C120" s="10"/>
      <c r="D120" s="28"/>
      <c r="E120" s="10"/>
      <c r="F120" s="74"/>
    </row>
    <row r="121" spans="1:7" ht="37.5" customHeight="1" x14ac:dyDescent="0.3">
      <c r="A121" s="14" t="s">
        <v>5</v>
      </c>
      <c r="B121" s="19" t="s">
        <v>34</v>
      </c>
      <c r="C121" s="14"/>
      <c r="D121" s="28" t="s">
        <v>0</v>
      </c>
      <c r="E121" s="33"/>
      <c r="F121" s="31">
        <v>500</v>
      </c>
    </row>
    <row r="122" spans="1:7" ht="32.25" customHeight="1" x14ac:dyDescent="0.3">
      <c r="A122" s="14" t="s">
        <v>8</v>
      </c>
      <c r="B122" s="19" t="s">
        <v>116</v>
      </c>
      <c r="C122" s="90">
        <v>500</v>
      </c>
      <c r="D122" s="28" t="s">
        <v>0</v>
      </c>
      <c r="E122" s="40"/>
      <c r="F122" s="31">
        <f>C122*E122</f>
        <v>0</v>
      </c>
      <c r="G122" s="17"/>
    </row>
    <row r="123" spans="1:7" ht="35.25" customHeight="1" x14ac:dyDescent="0.3">
      <c r="A123" s="14" t="s">
        <v>10</v>
      </c>
      <c r="B123" s="19" t="s">
        <v>34</v>
      </c>
      <c r="C123" s="90"/>
      <c r="D123" s="28" t="s">
        <v>0</v>
      </c>
      <c r="E123" s="41"/>
      <c r="F123" s="31">
        <v>1000</v>
      </c>
      <c r="G123" s="17"/>
    </row>
    <row r="124" spans="1:7" ht="41.25" customHeight="1" x14ac:dyDescent="0.3">
      <c r="A124" s="14" t="s">
        <v>11</v>
      </c>
      <c r="B124" s="19" t="s">
        <v>117</v>
      </c>
      <c r="C124" s="90">
        <v>1000</v>
      </c>
      <c r="D124" s="28" t="s">
        <v>0</v>
      </c>
      <c r="E124" s="40"/>
      <c r="F124" s="31">
        <f>C124*E124</f>
        <v>0</v>
      </c>
      <c r="G124" s="17"/>
    </row>
    <row r="125" spans="1:7" ht="40.5" customHeight="1" x14ac:dyDescent="0.3">
      <c r="A125" s="14" t="s">
        <v>12</v>
      </c>
      <c r="B125" s="19" t="s">
        <v>34</v>
      </c>
      <c r="C125" s="90"/>
      <c r="D125" s="28" t="s">
        <v>0</v>
      </c>
      <c r="E125" s="41"/>
      <c r="F125" s="31">
        <v>5000</v>
      </c>
      <c r="G125" s="17"/>
    </row>
    <row r="126" spans="1:7" ht="39.75" customHeight="1" thickBot="1" x14ac:dyDescent="0.35">
      <c r="A126" s="20" t="s">
        <v>14</v>
      </c>
      <c r="B126" s="42" t="s">
        <v>118</v>
      </c>
      <c r="C126" s="97">
        <v>5000</v>
      </c>
      <c r="D126" s="28" t="s">
        <v>0</v>
      </c>
      <c r="E126" s="43"/>
      <c r="F126" s="31">
        <f>C126*E126</f>
        <v>0</v>
      </c>
      <c r="G126" s="17"/>
    </row>
    <row r="127" spans="1:7" ht="15" thickBot="1" x14ac:dyDescent="0.35">
      <c r="A127" s="139" t="s">
        <v>57</v>
      </c>
      <c r="B127" s="140"/>
      <c r="C127" s="140"/>
      <c r="D127" s="140"/>
      <c r="E127" s="148"/>
      <c r="F127" s="95">
        <f>SUM(F121:F126)</f>
        <v>6500</v>
      </c>
    </row>
    <row r="128" spans="1:7" ht="15.6" x14ac:dyDescent="0.3">
      <c r="A128" s="12"/>
    </row>
    <row r="129" spans="1:7" ht="16.2" thickBot="1" x14ac:dyDescent="0.35">
      <c r="A129" s="12"/>
    </row>
    <row r="130" spans="1:7" ht="15" thickBot="1" x14ac:dyDescent="0.35">
      <c r="A130" s="87" t="s">
        <v>0</v>
      </c>
      <c r="B130" s="88" t="s">
        <v>1</v>
      </c>
      <c r="C130" s="89" t="s">
        <v>2</v>
      </c>
      <c r="D130" s="89" t="s">
        <v>3</v>
      </c>
      <c r="E130" s="89" t="s">
        <v>68</v>
      </c>
      <c r="F130" s="89" t="s">
        <v>72</v>
      </c>
    </row>
    <row r="131" spans="1:7" ht="15" thickBot="1" x14ac:dyDescent="0.35">
      <c r="A131" s="164" t="s">
        <v>110</v>
      </c>
      <c r="B131" s="165"/>
      <c r="C131" s="165"/>
      <c r="D131" s="165"/>
      <c r="E131" s="165"/>
      <c r="F131" s="166"/>
    </row>
    <row r="132" spans="1:7" ht="32.25" customHeight="1" x14ac:dyDescent="0.3">
      <c r="A132" s="44"/>
      <c r="B132" s="45" t="s">
        <v>35</v>
      </c>
      <c r="C132" s="14"/>
      <c r="D132" s="28"/>
      <c r="E132" s="10"/>
      <c r="F132" s="75"/>
    </row>
    <row r="133" spans="1:7" ht="39" customHeight="1" x14ac:dyDescent="0.3">
      <c r="A133" s="14" t="s">
        <v>5</v>
      </c>
      <c r="B133" s="18" t="s">
        <v>36</v>
      </c>
      <c r="C133" s="14"/>
      <c r="D133" s="28" t="s">
        <v>0</v>
      </c>
      <c r="E133" s="33"/>
      <c r="F133" s="31">
        <v>500</v>
      </c>
    </row>
    <row r="134" spans="1:7" ht="36.75" customHeight="1" x14ac:dyDescent="0.3">
      <c r="A134" s="14" t="s">
        <v>8</v>
      </c>
      <c r="B134" s="18" t="s">
        <v>119</v>
      </c>
      <c r="C134" s="90">
        <v>500</v>
      </c>
      <c r="D134" s="28" t="s">
        <v>0</v>
      </c>
      <c r="E134" s="40"/>
      <c r="F134" s="31">
        <f>C134*E134</f>
        <v>0</v>
      </c>
      <c r="G134" s="17"/>
    </row>
    <row r="135" spans="1:7" ht="42" customHeight="1" x14ac:dyDescent="0.3">
      <c r="A135" s="14" t="s">
        <v>10</v>
      </c>
      <c r="B135" s="18" t="s">
        <v>36</v>
      </c>
      <c r="C135" s="90"/>
      <c r="D135" s="28" t="s">
        <v>0</v>
      </c>
      <c r="E135" s="41"/>
      <c r="F135" s="31">
        <v>1000</v>
      </c>
      <c r="G135" s="17"/>
    </row>
    <row r="136" spans="1:7" ht="39.75" customHeight="1" x14ac:dyDescent="0.3">
      <c r="A136" s="14" t="s">
        <v>11</v>
      </c>
      <c r="B136" s="18" t="s">
        <v>120</v>
      </c>
      <c r="C136" s="90">
        <v>1000</v>
      </c>
      <c r="D136" s="28" t="s">
        <v>0</v>
      </c>
      <c r="E136" s="40"/>
      <c r="F136" s="31">
        <f>C136*E136</f>
        <v>0</v>
      </c>
      <c r="G136" s="17"/>
    </row>
    <row r="137" spans="1:7" ht="41.25" customHeight="1" x14ac:dyDescent="0.3">
      <c r="A137" s="14" t="s">
        <v>12</v>
      </c>
      <c r="B137" s="18" t="s">
        <v>36</v>
      </c>
      <c r="C137" s="90"/>
      <c r="D137" s="28" t="s">
        <v>0</v>
      </c>
      <c r="E137" s="41"/>
      <c r="F137" s="31">
        <v>5000</v>
      </c>
      <c r="G137" s="17"/>
    </row>
    <row r="138" spans="1:7" ht="42" customHeight="1" thickBot="1" x14ac:dyDescent="0.35">
      <c r="A138" s="20" t="s">
        <v>14</v>
      </c>
      <c r="B138" s="18" t="s">
        <v>121</v>
      </c>
      <c r="C138" s="97">
        <v>5000</v>
      </c>
      <c r="D138" s="28" t="s">
        <v>0</v>
      </c>
      <c r="E138" s="43"/>
      <c r="F138" s="31">
        <f>C138*E138</f>
        <v>0</v>
      </c>
      <c r="G138" s="17"/>
    </row>
    <row r="139" spans="1:7" ht="21" customHeight="1" thickBot="1" x14ac:dyDescent="0.35">
      <c r="A139" s="139" t="s">
        <v>57</v>
      </c>
      <c r="B139" s="140"/>
      <c r="C139" s="140"/>
      <c r="D139" s="140"/>
      <c r="E139" s="141"/>
      <c r="F139" s="95">
        <f>SUM(F133:F138)</f>
        <v>6500</v>
      </c>
    </row>
    <row r="140" spans="1:7" ht="15.6" x14ac:dyDescent="0.3">
      <c r="A140" s="12"/>
    </row>
    <row r="141" spans="1:7" ht="16.2" thickBot="1" x14ac:dyDescent="0.35">
      <c r="A141" s="12"/>
    </row>
    <row r="142" spans="1:7" ht="15" thickBot="1" x14ac:dyDescent="0.35">
      <c r="A142" s="87" t="s">
        <v>0</v>
      </c>
      <c r="B142" s="88" t="s">
        <v>1</v>
      </c>
      <c r="C142" s="89" t="s">
        <v>2</v>
      </c>
      <c r="D142" s="89" t="s">
        <v>3</v>
      </c>
      <c r="E142" s="89" t="s">
        <v>67</v>
      </c>
      <c r="F142" s="89" t="s">
        <v>72</v>
      </c>
    </row>
    <row r="143" spans="1:7" ht="15" thickBot="1" x14ac:dyDescent="0.35">
      <c r="A143" s="161" t="s">
        <v>111</v>
      </c>
      <c r="B143" s="146"/>
      <c r="C143" s="162"/>
      <c r="D143" s="146"/>
      <c r="E143" s="162"/>
      <c r="F143" s="163"/>
    </row>
    <row r="144" spans="1:7" x14ac:dyDescent="0.3">
      <c r="A144" s="10"/>
      <c r="B144" s="18" t="s">
        <v>79</v>
      </c>
      <c r="C144" s="10"/>
      <c r="D144" s="28"/>
      <c r="E144" s="10"/>
      <c r="F144" s="80"/>
    </row>
    <row r="145" spans="1:6" ht="41.4" x14ac:dyDescent="0.3">
      <c r="A145" s="14"/>
      <c r="B145" s="18" t="s">
        <v>122</v>
      </c>
      <c r="C145" s="14"/>
      <c r="D145" s="28"/>
      <c r="E145" s="14"/>
      <c r="F145" s="81"/>
    </row>
    <row r="146" spans="1:6" ht="38.25" customHeight="1" x14ac:dyDescent="0.3">
      <c r="A146" s="14"/>
      <c r="B146" s="45" t="s">
        <v>24</v>
      </c>
      <c r="C146" s="14"/>
      <c r="D146" s="28"/>
      <c r="E146" s="14"/>
      <c r="F146" s="81"/>
    </row>
    <row r="147" spans="1:6" x14ac:dyDescent="0.3">
      <c r="A147" s="14" t="s">
        <v>5</v>
      </c>
      <c r="B147" s="18" t="s">
        <v>25</v>
      </c>
      <c r="C147" s="14">
        <v>20</v>
      </c>
      <c r="D147" s="46" t="s">
        <v>74</v>
      </c>
      <c r="E147" s="30"/>
      <c r="F147" s="47">
        <f>C147*E147</f>
        <v>0</v>
      </c>
    </row>
    <row r="148" spans="1:6" x14ac:dyDescent="0.3">
      <c r="A148" s="14" t="s">
        <v>8</v>
      </c>
      <c r="B148" s="18" t="s">
        <v>61</v>
      </c>
      <c r="C148" s="14">
        <v>20</v>
      </c>
      <c r="D148" s="46" t="s">
        <v>74</v>
      </c>
      <c r="E148" s="30"/>
      <c r="F148" s="47">
        <f t="shared" ref="F148:F155" si="5">C148*E148</f>
        <v>0</v>
      </c>
    </row>
    <row r="149" spans="1:6" x14ac:dyDescent="0.3">
      <c r="A149" s="14" t="s">
        <v>10</v>
      </c>
      <c r="B149" s="18" t="s">
        <v>27</v>
      </c>
      <c r="C149" s="14">
        <v>5</v>
      </c>
      <c r="D149" s="46" t="s">
        <v>74</v>
      </c>
      <c r="E149" s="30"/>
      <c r="F149" s="47">
        <f t="shared" si="5"/>
        <v>0</v>
      </c>
    </row>
    <row r="150" spans="1:6" x14ac:dyDescent="0.3">
      <c r="A150" s="14" t="s">
        <v>11</v>
      </c>
      <c r="B150" s="18" t="s">
        <v>28</v>
      </c>
      <c r="C150" s="14">
        <v>5</v>
      </c>
      <c r="D150" s="46" t="s">
        <v>74</v>
      </c>
      <c r="E150" s="30"/>
      <c r="F150" s="47">
        <f t="shared" si="5"/>
        <v>0</v>
      </c>
    </row>
    <row r="151" spans="1:6" ht="33" customHeight="1" x14ac:dyDescent="0.3">
      <c r="A151" s="14"/>
      <c r="B151" s="45" t="s">
        <v>29</v>
      </c>
      <c r="C151" s="14"/>
      <c r="D151" s="46"/>
      <c r="E151" s="33"/>
      <c r="F151" s="47"/>
    </row>
    <row r="152" spans="1:6" x14ac:dyDescent="0.3">
      <c r="A152" s="14" t="s">
        <v>12</v>
      </c>
      <c r="B152" s="18" t="s">
        <v>25</v>
      </c>
      <c r="C152" s="14">
        <v>2</v>
      </c>
      <c r="D152" s="46" t="s">
        <v>74</v>
      </c>
      <c r="E152" s="30"/>
      <c r="F152" s="47">
        <f t="shared" si="5"/>
        <v>0</v>
      </c>
    </row>
    <row r="153" spans="1:6" x14ac:dyDescent="0.3">
      <c r="A153" s="14" t="s">
        <v>14</v>
      </c>
      <c r="B153" s="18" t="s">
        <v>61</v>
      </c>
      <c r="C153" s="14">
        <v>2</v>
      </c>
      <c r="D153" s="46" t="s">
        <v>74</v>
      </c>
      <c r="E153" s="30"/>
      <c r="F153" s="47">
        <f t="shared" si="5"/>
        <v>0</v>
      </c>
    </row>
    <row r="154" spans="1:6" x14ac:dyDescent="0.3">
      <c r="A154" s="14" t="s">
        <v>16</v>
      </c>
      <c r="B154" s="18" t="s">
        <v>27</v>
      </c>
      <c r="C154" s="14">
        <v>1</v>
      </c>
      <c r="D154" s="46" t="s">
        <v>74</v>
      </c>
      <c r="E154" s="30"/>
      <c r="F154" s="47">
        <f t="shared" si="5"/>
        <v>0</v>
      </c>
    </row>
    <row r="155" spans="1:6" x14ac:dyDescent="0.3">
      <c r="A155" s="14" t="s">
        <v>18</v>
      </c>
      <c r="B155" s="18" t="s">
        <v>70</v>
      </c>
      <c r="C155" s="14">
        <v>1</v>
      </c>
      <c r="D155" s="46" t="s">
        <v>74</v>
      </c>
      <c r="E155" s="30"/>
      <c r="F155" s="47">
        <f t="shared" si="5"/>
        <v>0</v>
      </c>
    </row>
    <row r="156" spans="1:6" ht="40.5" customHeight="1" x14ac:dyDescent="0.3">
      <c r="A156" s="14"/>
      <c r="B156" s="45" t="s">
        <v>30</v>
      </c>
      <c r="C156" s="14"/>
      <c r="D156" s="28"/>
      <c r="E156" s="33"/>
      <c r="F156" s="48"/>
    </row>
    <row r="157" spans="1:6" x14ac:dyDescent="0.3">
      <c r="A157" s="14" t="s">
        <v>20</v>
      </c>
      <c r="B157" s="18" t="s">
        <v>25</v>
      </c>
      <c r="C157" s="14">
        <v>2</v>
      </c>
      <c r="D157" s="46" t="s">
        <v>74</v>
      </c>
      <c r="E157" s="30"/>
      <c r="F157" s="47">
        <f t="shared" ref="F157:F160" si="6">C157*E157</f>
        <v>0</v>
      </c>
    </row>
    <row r="158" spans="1:6" x14ac:dyDescent="0.3">
      <c r="A158" s="14" t="s">
        <v>22</v>
      </c>
      <c r="B158" s="18" t="s">
        <v>61</v>
      </c>
      <c r="C158" s="14">
        <v>2</v>
      </c>
      <c r="D158" s="46" t="s">
        <v>74</v>
      </c>
      <c r="E158" s="30"/>
      <c r="F158" s="47">
        <f t="shared" si="6"/>
        <v>0</v>
      </c>
    </row>
    <row r="159" spans="1:6" x14ac:dyDescent="0.3">
      <c r="A159" s="14" t="s">
        <v>31</v>
      </c>
      <c r="B159" s="18" t="s">
        <v>27</v>
      </c>
      <c r="C159" s="14">
        <v>1</v>
      </c>
      <c r="D159" s="46" t="s">
        <v>74</v>
      </c>
      <c r="E159" s="30"/>
      <c r="F159" s="47">
        <f t="shared" si="6"/>
        <v>0</v>
      </c>
    </row>
    <row r="160" spans="1:6" ht="15" thickBot="1" x14ac:dyDescent="0.35">
      <c r="A160" s="20" t="s">
        <v>32</v>
      </c>
      <c r="B160" s="18" t="s">
        <v>70</v>
      </c>
      <c r="C160" s="20">
        <v>1</v>
      </c>
      <c r="D160" s="46" t="s">
        <v>74</v>
      </c>
      <c r="E160" s="34"/>
      <c r="F160" s="47">
        <f t="shared" si="6"/>
        <v>0</v>
      </c>
    </row>
    <row r="161" spans="1:6" ht="15" thickBot="1" x14ac:dyDescent="0.35">
      <c r="A161" s="157" t="s">
        <v>62</v>
      </c>
      <c r="B161" s="140"/>
      <c r="C161" s="158"/>
      <c r="D161" s="140"/>
      <c r="E161" s="148"/>
      <c r="F161" s="95">
        <f>SUM(F147:F160)</f>
        <v>0</v>
      </c>
    </row>
    <row r="162" spans="1:6" x14ac:dyDescent="0.3">
      <c r="A162" s="24"/>
      <c r="B162" s="49"/>
      <c r="C162" s="24"/>
      <c r="D162" s="24"/>
      <c r="E162" s="24"/>
      <c r="F162" s="82"/>
    </row>
    <row r="163" spans="1:6" ht="15" thickBot="1" x14ac:dyDescent="0.35">
      <c r="A163" s="24"/>
      <c r="B163" s="49"/>
      <c r="C163" s="24"/>
      <c r="D163" s="24"/>
      <c r="E163" s="24"/>
      <c r="F163" s="82"/>
    </row>
    <row r="164" spans="1:6" ht="15" thickBot="1" x14ac:dyDescent="0.35">
      <c r="A164" s="87" t="s">
        <v>0</v>
      </c>
      <c r="B164" s="88" t="s">
        <v>1</v>
      </c>
      <c r="C164" s="89" t="s">
        <v>2</v>
      </c>
      <c r="D164" s="89" t="s">
        <v>3</v>
      </c>
      <c r="E164" s="89" t="s">
        <v>67</v>
      </c>
      <c r="F164" s="89" t="s">
        <v>72</v>
      </c>
    </row>
    <row r="165" spans="1:6" ht="15" thickBot="1" x14ac:dyDescent="0.35">
      <c r="A165" s="161" t="s">
        <v>112</v>
      </c>
      <c r="B165" s="146"/>
      <c r="C165" s="162"/>
      <c r="D165" s="146"/>
      <c r="E165" s="162"/>
      <c r="F165" s="163"/>
    </row>
    <row r="166" spans="1:6" x14ac:dyDescent="0.3">
      <c r="A166" s="10"/>
      <c r="B166" s="18" t="s">
        <v>79</v>
      </c>
      <c r="C166" s="10"/>
      <c r="D166" s="28"/>
      <c r="E166" s="10"/>
      <c r="F166" s="80"/>
    </row>
    <row r="167" spans="1:6" ht="41.4" x14ac:dyDescent="0.3">
      <c r="A167" s="14"/>
      <c r="B167" s="18" t="s">
        <v>123</v>
      </c>
      <c r="C167" s="14"/>
      <c r="D167" s="28"/>
      <c r="E167" s="14"/>
      <c r="F167" s="81"/>
    </row>
    <row r="168" spans="1:6" ht="38.25" customHeight="1" x14ac:dyDescent="0.3">
      <c r="A168" s="14"/>
      <c r="B168" s="45" t="s">
        <v>24</v>
      </c>
      <c r="C168" s="14"/>
      <c r="D168" s="28"/>
      <c r="E168" s="14"/>
      <c r="F168" s="81"/>
    </row>
    <row r="169" spans="1:6" x14ac:dyDescent="0.3">
      <c r="A169" s="14" t="s">
        <v>5</v>
      </c>
      <c r="B169" s="18" t="s">
        <v>25</v>
      </c>
      <c r="C169" s="14">
        <v>20</v>
      </c>
      <c r="D169" s="46" t="s">
        <v>74</v>
      </c>
      <c r="E169" s="30"/>
      <c r="F169" s="47">
        <f>C169*E169</f>
        <v>0</v>
      </c>
    </row>
    <row r="170" spans="1:6" x14ac:dyDescent="0.3">
      <c r="A170" s="14" t="s">
        <v>8</v>
      </c>
      <c r="B170" s="18" t="s">
        <v>61</v>
      </c>
      <c r="C170" s="14">
        <v>20</v>
      </c>
      <c r="D170" s="46" t="s">
        <v>74</v>
      </c>
      <c r="E170" s="30"/>
      <c r="F170" s="47">
        <f t="shared" ref="F170:F177" si="7">C170*E170</f>
        <v>0</v>
      </c>
    </row>
    <row r="171" spans="1:6" x14ac:dyDescent="0.3">
      <c r="A171" s="14" t="s">
        <v>10</v>
      </c>
      <c r="B171" s="18" t="s">
        <v>27</v>
      </c>
      <c r="C171" s="14">
        <v>5</v>
      </c>
      <c r="D171" s="46" t="s">
        <v>74</v>
      </c>
      <c r="E171" s="30"/>
      <c r="F171" s="47">
        <f t="shared" si="7"/>
        <v>0</v>
      </c>
    </row>
    <row r="172" spans="1:6" x14ac:dyDescent="0.3">
      <c r="A172" s="14" t="s">
        <v>11</v>
      </c>
      <c r="B172" s="18" t="s">
        <v>28</v>
      </c>
      <c r="C172" s="14">
        <v>5</v>
      </c>
      <c r="D172" s="46" t="s">
        <v>74</v>
      </c>
      <c r="E172" s="30"/>
      <c r="F172" s="47">
        <f t="shared" si="7"/>
        <v>0</v>
      </c>
    </row>
    <row r="173" spans="1:6" ht="33" customHeight="1" x14ac:dyDescent="0.3">
      <c r="A173" s="14"/>
      <c r="B173" s="45" t="s">
        <v>29</v>
      </c>
      <c r="C173" s="14"/>
      <c r="D173" s="46"/>
      <c r="E173" s="33"/>
      <c r="F173" s="47"/>
    </row>
    <row r="174" spans="1:6" x14ac:dyDescent="0.3">
      <c r="A174" s="14" t="s">
        <v>12</v>
      </c>
      <c r="B174" s="18" t="s">
        <v>25</v>
      </c>
      <c r="C174" s="14">
        <v>2</v>
      </c>
      <c r="D174" s="46" t="s">
        <v>74</v>
      </c>
      <c r="E174" s="30"/>
      <c r="F174" s="47">
        <f t="shared" si="7"/>
        <v>0</v>
      </c>
    </row>
    <row r="175" spans="1:6" x14ac:dyDescent="0.3">
      <c r="A175" s="14" t="s">
        <v>14</v>
      </c>
      <c r="B175" s="18" t="s">
        <v>61</v>
      </c>
      <c r="C175" s="14">
        <v>2</v>
      </c>
      <c r="D175" s="46" t="s">
        <v>74</v>
      </c>
      <c r="E175" s="30"/>
      <c r="F175" s="47">
        <f t="shared" si="7"/>
        <v>0</v>
      </c>
    </row>
    <row r="176" spans="1:6" x14ac:dyDescent="0.3">
      <c r="A176" s="14" t="s">
        <v>16</v>
      </c>
      <c r="B176" s="18" t="s">
        <v>27</v>
      </c>
      <c r="C176" s="14">
        <v>1</v>
      </c>
      <c r="D176" s="46" t="s">
        <v>74</v>
      </c>
      <c r="E176" s="30"/>
      <c r="F176" s="47">
        <f t="shared" si="7"/>
        <v>0</v>
      </c>
    </row>
    <row r="177" spans="1:6" x14ac:dyDescent="0.3">
      <c r="A177" s="14" t="s">
        <v>18</v>
      </c>
      <c r="B177" s="18" t="s">
        <v>70</v>
      </c>
      <c r="C177" s="14">
        <v>1</v>
      </c>
      <c r="D177" s="46" t="s">
        <v>74</v>
      </c>
      <c r="E177" s="30"/>
      <c r="F177" s="47">
        <f t="shared" si="7"/>
        <v>0</v>
      </c>
    </row>
    <row r="178" spans="1:6" ht="40.5" customHeight="1" x14ac:dyDescent="0.3">
      <c r="A178" s="14"/>
      <c r="B178" s="45" t="s">
        <v>30</v>
      </c>
      <c r="C178" s="14"/>
      <c r="D178" s="28"/>
      <c r="E178" s="33"/>
      <c r="F178" s="48"/>
    </row>
    <row r="179" spans="1:6" x14ac:dyDescent="0.3">
      <c r="A179" s="14" t="s">
        <v>20</v>
      </c>
      <c r="B179" s="18" t="s">
        <v>25</v>
      </c>
      <c r="C179" s="14">
        <v>2</v>
      </c>
      <c r="D179" s="46" t="s">
        <v>74</v>
      </c>
      <c r="E179" s="30"/>
      <c r="F179" s="47">
        <f t="shared" ref="F179:F182" si="8">C179*E179</f>
        <v>0</v>
      </c>
    </row>
    <row r="180" spans="1:6" x14ac:dyDescent="0.3">
      <c r="A180" s="14" t="s">
        <v>22</v>
      </c>
      <c r="B180" s="18" t="s">
        <v>61</v>
      </c>
      <c r="C180" s="14">
        <v>2</v>
      </c>
      <c r="D180" s="46" t="s">
        <v>74</v>
      </c>
      <c r="E180" s="30"/>
      <c r="F180" s="47">
        <f t="shared" si="8"/>
        <v>0</v>
      </c>
    </row>
    <row r="181" spans="1:6" x14ac:dyDescent="0.3">
      <c r="A181" s="14" t="s">
        <v>31</v>
      </c>
      <c r="B181" s="18" t="s">
        <v>27</v>
      </c>
      <c r="C181" s="14">
        <v>1</v>
      </c>
      <c r="D181" s="46" t="s">
        <v>74</v>
      </c>
      <c r="E181" s="30"/>
      <c r="F181" s="47">
        <f t="shared" si="8"/>
        <v>0</v>
      </c>
    </row>
    <row r="182" spans="1:6" ht="15" thickBot="1" x14ac:dyDescent="0.35">
      <c r="A182" s="20" t="s">
        <v>32</v>
      </c>
      <c r="B182" s="18" t="s">
        <v>70</v>
      </c>
      <c r="C182" s="20">
        <v>1</v>
      </c>
      <c r="D182" s="46" t="s">
        <v>74</v>
      </c>
      <c r="E182" s="34"/>
      <c r="F182" s="47">
        <f t="shared" si="8"/>
        <v>0</v>
      </c>
    </row>
    <row r="183" spans="1:6" ht="15" thickBot="1" x14ac:dyDescent="0.35">
      <c r="A183" s="157" t="s">
        <v>62</v>
      </c>
      <c r="B183" s="140"/>
      <c r="C183" s="158"/>
      <c r="D183" s="140"/>
      <c r="E183" s="148"/>
      <c r="F183" s="95">
        <f>SUM(F169:F182)</f>
        <v>0</v>
      </c>
    </row>
    <row r="184" spans="1:6" x14ac:dyDescent="0.3">
      <c r="A184" s="120"/>
      <c r="B184" s="105"/>
      <c r="C184" s="105"/>
      <c r="D184" s="105"/>
      <c r="E184" s="105"/>
      <c r="F184" s="106"/>
    </row>
    <row r="185" spans="1:6" ht="15" thickBot="1" x14ac:dyDescent="0.35">
      <c r="A185" s="24"/>
      <c r="B185" s="49"/>
      <c r="C185" s="24"/>
      <c r="D185" s="24"/>
      <c r="E185" s="24"/>
      <c r="F185" s="82"/>
    </row>
    <row r="186" spans="1:6" ht="15" thickBot="1" x14ac:dyDescent="0.35">
      <c r="A186" s="87" t="s">
        <v>0</v>
      </c>
      <c r="B186" s="88" t="s">
        <v>1</v>
      </c>
      <c r="C186" s="89" t="s">
        <v>2</v>
      </c>
      <c r="D186" s="89" t="s">
        <v>3</v>
      </c>
      <c r="E186" s="89" t="s">
        <v>67</v>
      </c>
      <c r="F186" s="89" t="s">
        <v>72</v>
      </c>
    </row>
    <row r="187" spans="1:6" ht="15" thickBot="1" x14ac:dyDescent="0.35">
      <c r="A187" s="161" t="s">
        <v>126</v>
      </c>
      <c r="B187" s="146"/>
      <c r="C187" s="162"/>
      <c r="D187" s="146"/>
      <c r="E187" s="162"/>
      <c r="F187" s="163"/>
    </row>
    <row r="188" spans="1:6" ht="27.6" x14ac:dyDescent="0.3">
      <c r="A188" s="107"/>
      <c r="B188" s="108" t="s">
        <v>131</v>
      </c>
      <c r="C188" s="107"/>
      <c r="D188" s="109"/>
      <c r="E188" s="107"/>
      <c r="F188" s="110"/>
    </row>
    <row r="189" spans="1:6" ht="69" x14ac:dyDescent="0.3">
      <c r="A189" s="111"/>
      <c r="B189" s="108" t="s">
        <v>130</v>
      </c>
      <c r="C189" s="111"/>
      <c r="D189" s="109"/>
      <c r="E189" s="111"/>
      <c r="F189" s="112"/>
    </row>
    <row r="190" spans="1:6" ht="38.25" customHeight="1" x14ac:dyDescent="0.3">
      <c r="A190" s="111"/>
      <c r="B190" s="131" t="s">
        <v>127</v>
      </c>
      <c r="C190" s="111"/>
      <c r="D190" s="109"/>
      <c r="E190" s="111"/>
      <c r="F190" s="112"/>
    </row>
    <row r="191" spans="1:6" ht="27.6" x14ac:dyDescent="0.3">
      <c r="A191" s="111" t="s">
        <v>5</v>
      </c>
      <c r="B191" s="108" t="s">
        <v>180</v>
      </c>
      <c r="C191" s="111">
        <v>1</v>
      </c>
      <c r="D191" s="113" t="s">
        <v>129</v>
      </c>
      <c r="E191" s="114"/>
      <c r="F191" s="115">
        <f>C191*E191</f>
        <v>0</v>
      </c>
    </row>
    <row r="192" spans="1:6" ht="27.6" x14ac:dyDescent="0.3">
      <c r="A192" s="111" t="s">
        <v>8</v>
      </c>
      <c r="B192" s="108" t="s">
        <v>181</v>
      </c>
      <c r="C192" s="111">
        <v>1</v>
      </c>
      <c r="D192" s="113" t="s">
        <v>129</v>
      </c>
      <c r="E192" s="114"/>
      <c r="F192" s="115">
        <f t="shared" ref="F192:F194" si="9">C192*E192</f>
        <v>0</v>
      </c>
    </row>
    <row r="193" spans="1:6" ht="27.6" x14ac:dyDescent="0.3">
      <c r="A193" s="111" t="s">
        <v>10</v>
      </c>
      <c r="B193" s="108" t="s">
        <v>182</v>
      </c>
      <c r="C193" s="111">
        <v>1</v>
      </c>
      <c r="D193" s="113" t="s">
        <v>129</v>
      </c>
      <c r="E193" s="114"/>
      <c r="F193" s="115">
        <f t="shared" si="9"/>
        <v>0</v>
      </c>
    </row>
    <row r="194" spans="1:6" ht="27.6" x14ac:dyDescent="0.3">
      <c r="A194" s="111" t="s">
        <v>11</v>
      </c>
      <c r="B194" s="108" t="s">
        <v>183</v>
      </c>
      <c r="C194" s="111">
        <v>1</v>
      </c>
      <c r="D194" s="113" t="s">
        <v>129</v>
      </c>
      <c r="E194" s="114"/>
      <c r="F194" s="115">
        <f t="shared" si="9"/>
        <v>0</v>
      </c>
    </row>
    <row r="195" spans="1:6" ht="33" customHeight="1" x14ac:dyDescent="0.3">
      <c r="A195" s="111"/>
      <c r="B195" s="131" t="s">
        <v>128</v>
      </c>
      <c r="C195" s="111"/>
      <c r="D195" s="113"/>
      <c r="E195" s="116"/>
      <c r="F195" s="115"/>
    </row>
    <row r="196" spans="1:6" ht="28.2" thickBot="1" x14ac:dyDescent="0.35">
      <c r="A196" s="111" t="s">
        <v>12</v>
      </c>
      <c r="B196" s="108" t="s">
        <v>184</v>
      </c>
      <c r="C196" s="111">
        <v>1</v>
      </c>
      <c r="D196" s="113" t="s">
        <v>129</v>
      </c>
      <c r="E196" s="114"/>
      <c r="F196" s="115">
        <f t="shared" ref="F196" si="10">C196*E196</f>
        <v>0</v>
      </c>
    </row>
    <row r="197" spans="1:6" ht="15" thickBot="1" x14ac:dyDescent="0.35">
      <c r="A197" s="139" t="s">
        <v>62</v>
      </c>
      <c r="B197" s="140"/>
      <c r="C197" s="140"/>
      <c r="D197" s="140"/>
      <c r="E197" s="141"/>
      <c r="F197" s="117">
        <f>SUM(F191:F196)</f>
        <v>0</v>
      </c>
    </row>
    <row r="198" spans="1:6" x14ac:dyDescent="0.3">
      <c r="A198" s="120"/>
      <c r="B198" s="105"/>
      <c r="C198" s="105"/>
      <c r="D198" s="105"/>
      <c r="E198" s="105"/>
      <c r="F198" s="106"/>
    </row>
    <row r="199" spans="1:6" ht="15" thickBot="1" x14ac:dyDescent="0.35">
      <c r="A199" s="50"/>
      <c r="B199" s="25"/>
      <c r="C199" s="50"/>
      <c r="D199" s="50"/>
      <c r="E199" s="50"/>
      <c r="F199" s="28"/>
    </row>
    <row r="200" spans="1:6" ht="15" thickBot="1" x14ac:dyDescent="0.35">
      <c r="A200" s="87" t="s">
        <v>0</v>
      </c>
      <c r="B200" s="88" t="s">
        <v>1</v>
      </c>
      <c r="C200" s="89" t="s">
        <v>2</v>
      </c>
      <c r="D200" s="89" t="s">
        <v>3</v>
      </c>
      <c r="E200" s="89" t="s">
        <v>67</v>
      </c>
      <c r="F200" s="89" t="s">
        <v>72</v>
      </c>
    </row>
    <row r="201" spans="1:6" ht="15" thickBot="1" x14ac:dyDescent="0.35">
      <c r="A201" s="161" t="s">
        <v>162</v>
      </c>
      <c r="B201" s="146"/>
      <c r="C201" s="162"/>
      <c r="D201" s="146"/>
      <c r="E201" s="162"/>
      <c r="F201" s="163"/>
    </row>
    <row r="202" spans="1:6" ht="27.6" x14ac:dyDescent="0.3">
      <c r="A202" s="124"/>
      <c r="B202" s="126" t="s">
        <v>146</v>
      </c>
      <c r="C202" s="107"/>
      <c r="D202" s="109"/>
      <c r="E202" s="107"/>
      <c r="F202" s="110"/>
    </row>
    <row r="203" spans="1:6" ht="27.6" x14ac:dyDescent="0.3">
      <c r="A203" s="125"/>
      <c r="B203" s="127" t="s">
        <v>145</v>
      </c>
      <c r="C203" s="111"/>
      <c r="D203" s="109"/>
      <c r="E203" s="111"/>
      <c r="F203" s="112"/>
    </row>
    <row r="204" spans="1:6" x14ac:dyDescent="0.3">
      <c r="A204" s="125"/>
      <c r="B204" s="127"/>
      <c r="C204" s="111"/>
      <c r="D204" s="109"/>
      <c r="E204" s="111"/>
      <c r="F204" s="112"/>
    </row>
    <row r="205" spans="1:6" x14ac:dyDescent="0.3">
      <c r="A205" s="125"/>
      <c r="B205" s="137" t="s">
        <v>127</v>
      </c>
      <c r="C205" s="111"/>
      <c r="D205" s="109"/>
      <c r="E205" s="111"/>
      <c r="F205" s="112"/>
    </row>
    <row r="206" spans="1:6" x14ac:dyDescent="0.3">
      <c r="A206" s="125"/>
      <c r="B206" s="128" t="s">
        <v>132</v>
      </c>
      <c r="C206" s="111"/>
      <c r="D206" s="109"/>
      <c r="E206" s="111"/>
      <c r="F206" s="112"/>
    </row>
    <row r="207" spans="1:6" x14ac:dyDescent="0.3">
      <c r="A207" s="121" t="s">
        <v>5</v>
      </c>
      <c r="B207" s="129" t="s">
        <v>163</v>
      </c>
      <c r="C207" s="111">
        <v>1</v>
      </c>
      <c r="D207" s="113" t="s">
        <v>129</v>
      </c>
      <c r="E207" s="114"/>
      <c r="F207" s="115">
        <f>C207*E207</f>
        <v>0</v>
      </c>
    </row>
    <row r="208" spans="1:6" x14ac:dyDescent="0.3">
      <c r="A208" s="121" t="s">
        <v>8</v>
      </c>
      <c r="B208" s="129" t="s">
        <v>164</v>
      </c>
      <c r="C208" s="111">
        <v>1</v>
      </c>
      <c r="D208" s="113" t="s">
        <v>129</v>
      </c>
      <c r="E208" s="114"/>
      <c r="F208" s="115">
        <f t="shared" ref="F208:F209" si="11">C208*E208</f>
        <v>0</v>
      </c>
    </row>
    <row r="209" spans="1:6" x14ac:dyDescent="0.3">
      <c r="A209" s="121" t="s">
        <v>10</v>
      </c>
      <c r="B209" s="130" t="s">
        <v>165</v>
      </c>
      <c r="C209" s="111">
        <v>1</v>
      </c>
      <c r="D209" s="113" t="s">
        <v>129</v>
      </c>
      <c r="E209" s="114"/>
      <c r="F209" s="115">
        <f t="shared" si="11"/>
        <v>0</v>
      </c>
    </row>
    <row r="210" spans="1:6" x14ac:dyDescent="0.3">
      <c r="A210" s="121"/>
      <c r="B210" s="132" t="s">
        <v>133</v>
      </c>
      <c r="C210" s="111"/>
      <c r="D210" s="113"/>
      <c r="E210" s="122"/>
      <c r="F210" s="123"/>
    </row>
    <row r="211" spans="1:6" x14ac:dyDescent="0.3">
      <c r="A211" s="121" t="s">
        <v>11</v>
      </c>
      <c r="B211" s="129" t="s">
        <v>166</v>
      </c>
      <c r="C211" s="111">
        <v>1</v>
      </c>
      <c r="D211" s="113" t="s">
        <v>129</v>
      </c>
      <c r="E211" s="114"/>
      <c r="F211" s="115">
        <f t="shared" ref="F211" si="12">C211*E211</f>
        <v>0</v>
      </c>
    </row>
    <row r="212" spans="1:6" x14ac:dyDescent="0.3">
      <c r="A212" s="121" t="s">
        <v>12</v>
      </c>
      <c r="B212" s="129" t="s">
        <v>167</v>
      </c>
      <c r="C212" s="111">
        <v>1</v>
      </c>
      <c r="D212" s="113" t="s">
        <v>129</v>
      </c>
      <c r="E212" s="114"/>
      <c r="F212" s="115">
        <f t="shared" ref="F212:F232" si="13">C212*E212</f>
        <v>0</v>
      </c>
    </row>
    <row r="213" spans="1:6" x14ac:dyDescent="0.3">
      <c r="A213" s="121"/>
      <c r="B213" s="132" t="s">
        <v>134</v>
      </c>
      <c r="C213" s="111"/>
      <c r="D213" s="113"/>
      <c r="E213" s="122"/>
      <c r="F213" s="115"/>
    </row>
    <row r="214" spans="1:6" x14ac:dyDescent="0.3">
      <c r="A214" s="121" t="s">
        <v>14</v>
      </c>
      <c r="B214" s="129" t="s">
        <v>168</v>
      </c>
      <c r="C214" s="111">
        <v>1</v>
      </c>
      <c r="D214" s="113" t="s">
        <v>129</v>
      </c>
      <c r="E214" s="114"/>
      <c r="F214" s="115">
        <f t="shared" si="13"/>
        <v>0</v>
      </c>
    </row>
    <row r="215" spans="1:6" x14ac:dyDescent="0.3">
      <c r="A215" s="121" t="s">
        <v>16</v>
      </c>
      <c r="B215" s="129" t="s">
        <v>169</v>
      </c>
      <c r="C215" s="111">
        <v>1</v>
      </c>
      <c r="D215" s="113" t="s">
        <v>129</v>
      </c>
      <c r="E215" s="114"/>
      <c r="F215" s="115">
        <f t="shared" si="13"/>
        <v>0</v>
      </c>
    </row>
    <row r="216" spans="1:6" x14ac:dyDescent="0.3">
      <c r="A216" s="121"/>
      <c r="B216" s="132" t="s">
        <v>135</v>
      </c>
      <c r="C216" s="111"/>
      <c r="D216" s="113"/>
      <c r="E216" s="122"/>
      <c r="F216" s="115"/>
    </row>
    <row r="217" spans="1:6" x14ac:dyDescent="0.3">
      <c r="A217" s="121" t="s">
        <v>18</v>
      </c>
      <c r="B217" s="129" t="s">
        <v>170</v>
      </c>
      <c r="C217" s="111">
        <v>1</v>
      </c>
      <c r="D217" s="113" t="s">
        <v>129</v>
      </c>
      <c r="E217" s="114"/>
      <c r="F217" s="115">
        <f t="shared" si="13"/>
        <v>0</v>
      </c>
    </row>
    <row r="218" spans="1:6" x14ac:dyDescent="0.3">
      <c r="A218" s="121"/>
      <c r="B218" s="132" t="s">
        <v>136</v>
      </c>
      <c r="C218" s="111"/>
      <c r="D218" s="113"/>
      <c r="E218" s="122"/>
      <c r="F218" s="115"/>
    </row>
    <row r="219" spans="1:6" x14ac:dyDescent="0.3">
      <c r="A219" s="121" t="s">
        <v>20</v>
      </c>
      <c r="B219" s="129" t="s">
        <v>171</v>
      </c>
      <c r="C219" s="111">
        <v>1</v>
      </c>
      <c r="D219" s="113" t="s">
        <v>129</v>
      </c>
      <c r="E219" s="114"/>
      <c r="F219" s="115">
        <f t="shared" si="13"/>
        <v>0</v>
      </c>
    </row>
    <row r="220" spans="1:6" x14ac:dyDescent="0.3">
      <c r="A220" s="121" t="s">
        <v>22</v>
      </c>
      <c r="B220" s="129" t="s">
        <v>172</v>
      </c>
      <c r="C220" s="111">
        <v>1</v>
      </c>
      <c r="D220" s="113" t="s">
        <v>129</v>
      </c>
      <c r="E220" s="114"/>
      <c r="F220" s="115">
        <f t="shared" si="13"/>
        <v>0</v>
      </c>
    </row>
    <row r="221" spans="1:6" x14ac:dyDescent="0.3">
      <c r="A221" s="121"/>
      <c r="B221" s="132" t="s">
        <v>137</v>
      </c>
      <c r="C221" s="111"/>
      <c r="D221" s="113"/>
      <c r="E221" s="122"/>
      <c r="F221" s="115"/>
    </row>
    <row r="222" spans="1:6" x14ac:dyDescent="0.3">
      <c r="A222" s="121" t="s">
        <v>31</v>
      </c>
      <c r="B222" s="129" t="s">
        <v>173</v>
      </c>
      <c r="C222" s="111">
        <v>1</v>
      </c>
      <c r="D222" s="113" t="s">
        <v>129</v>
      </c>
      <c r="E222" s="114"/>
      <c r="F222" s="115">
        <f t="shared" si="13"/>
        <v>0</v>
      </c>
    </row>
    <row r="223" spans="1:6" x14ac:dyDescent="0.3">
      <c r="A223" s="121"/>
      <c r="B223" s="129"/>
      <c r="C223" s="111"/>
      <c r="D223" s="113"/>
      <c r="E223" s="14"/>
      <c r="F223" s="115"/>
    </row>
    <row r="224" spans="1:6" x14ac:dyDescent="0.3">
      <c r="A224" s="121"/>
      <c r="B224" s="133" t="s">
        <v>144</v>
      </c>
      <c r="C224" s="111"/>
      <c r="D224" s="113"/>
      <c r="E224" s="14"/>
      <c r="F224" s="115"/>
    </row>
    <row r="225" spans="1:10" x14ac:dyDescent="0.3">
      <c r="A225" s="121"/>
      <c r="B225" s="128" t="s">
        <v>132</v>
      </c>
      <c r="C225" s="111"/>
      <c r="D225" s="113"/>
      <c r="E225" s="14"/>
      <c r="F225" s="115"/>
    </row>
    <row r="226" spans="1:10" x14ac:dyDescent="0.3">
      <c r="A226" s="121" t="s">
        <v>32</v>
      </c>
      <c r="B226" s="129" t="s">
        <v>174</v>
      </c>
      <c r="C226" s="111">
        <v>1</v>
      </c>
      <c r="D226" s="113" t="s">
        <v>129</v>
      </c>
      <c r="E226" s="114"/>
      <c r="F226" s="115">
        <f t="shared" si="13"/>
        <v>0</v>
      </c>
    </row>
    <row r="227" spans="1:10" x14ac:dyDescent="0.3">
      <c r="A227" s="121" t="s">
        <v>138</v>
      </c>
      <c r="B227" s="130" t="s">
        <v>175</v>
      </c>
      <c r="C227" s="111">
        <v>1</v>
      </c>
      <c r="D227" s="113" t="s">
        <v>129</v>
      </c>
      <c r="E227" s="114"/>
      <c r="F227" s="115">
        <f t="shared" si="13"/>
        <v>0</v>
      </c>
    </row>
    <row r="228" spans="1:10" x14ac:dyDescent="0.3">
      <c r="A228" s="121" t="s">
        <v>139</v>
      </c>
      <c r="B228" s="129" t="s">
        <v>176</v>
      </c>
      <c r="C228" s="111">
        <v>1</v>
      </c>
      <c r="D228" s="113" t="s">
        <v>129</v>
      </c>
      <c r="E228" s="114"/>
      <c r="F228" s="115">
        <f t="shared" si="13"/>
        <v>0</v>
      </c>
    </row>
    <row r="229" spans="1:10" x14ac:dyDescent="0.3">
      <c r="A229" s="121" t="s">
        <v>141</v>
      </c>
      <c r="B229" s="129" t="s">
        <v>177</v>
      </c>
      <c r="C229" s="111">
        <v>1</v>
      </c>
      <c r="D229" s="113" t="s">
        <v>129</v>
      </c>
      <c r="E229" s="114"/>
      <c r="F229" s="115">
        <f t="shared" si="13"/>
        <v>0</v>
      </c>
    </row>
    <row r="230" spans="1:10" x14ac:dyDescent="0.3">
      <c r="A230" s="118"/>
      <c r="B230" s="128" t="s">
        <v>140</v>
      </c>
      <c r="C230" s="111"/>
      <c r="D230" s="113"/>
      <c r="E230" s="122"/>
      <c r="F230" s="115"/>
    </row>
    <row r="231" spans="1:10" x14ac:dyDescent="0.3">
      <c r="A231" s="125" t="s">
        <v>142</v>
      </c>
      <c r="B231" s="129" t="s">
        <v>178</v>
      </c>
      <c r="C231" s="111">
        <v>1</v>
      </c>
      <c r="D231" s="113" t="s">
        <v>129</v>
      </c>
      <c r="E231" s="114"/>
      <c r="F231" s="115">
        <f t="shared" si="13"/>
        <v>0</v>
      </c>
    </row>
    <row r="232" spans="1:10" ht="15" thickBot="1" x14ac:dyDescent="0.35">
      <c r="A232" s="125" t="s">
        <v>143</v>
      </c>
      <c r="B232" s="129" t="s">
        <v>179</v>
      </c>
      <c r="C232" s="111">
        <v>1</v>
      </c>
      <c r="D232" s="113" t="s">
        <v>129</v>
      </c>
      <c r="E232" s="114"/>
      <c r="F232" s="115">
        <f t="shared" si="13"/>
        <v>0</v>
      </c>
    </row>
    <row r="233" spans="1:10" ht="15" thickBot="1" x14ac:dyDescent="0.35">
      <c r="A233" s="139" t="s">
        <v>62</v>
      </c>
      <c r="B233" s="140"/>
      <c r="C233" s="140"/>
      <c r="D233" s="140"/>
      <c r="E233" s="141"/>
      <c r="F233" s="117">
        <f>SUM(F207:F232)</f>
        <v>0</v>
      </c>
    </row>
    <row r="234" spans="1:10" x14ac:dyDescent="0.3">
      <c r="C234" s="9"/>
      <c r="D234" s="9"/>
      <c r="E234" s="9"/>
      <c r="F234" s="9"/>
    </row>
    <row r="235" spans="1:10" ht="15" thickBot="1" x14ac:dyDescent="0.35">
      <c r="C235" s="9"/>
      <c r="D235" s="9"/>
      <c r="E235" s="9"/>
      <c r="F235" s="9"/>
    </row>
    <row r="236" spans="1:10" ht="15" thickBot="1" x14ac:dyDescent="0.35">
      <c r="A236" s="87" t="s">
        <v>0</v>
      </c>
      <c r="B236" s="88" t="s">
        <v>1</v>
      </c>
      <c r="C236" s="89" t="s">
        <v>2</v>
      </c>
      <c r="D236" s="89" t="s">
        <v>3</v>
      </c>
      <c r="E236" s="89" t="s">
        <v>67</v>
      </c>
      <c r="F236" s="89" t="s">
        <v>72</v>
      </c>
    </row>
    <row r="237" spans="1:10" ht="15" thickBot="1" x14ac:dyDescent="0.35">
      <c r="A237" s="161" t="s">
        <v>147</v>
      </c>
      <c r="B237" s="146"/>
      <c r="C237" s="162"/>
      <c r="D237" s="146"/>
      <c r="E237" s="162"/>
      <c r="F237" s="163"/>
    </row>
    <row r="238" spans="1:10" x14ac:dyDescent="0.3">
      <c r="A238" s="10"/>
      <c r="B238" s="18"/>
      <c r="C238" s="10"/>
      <c r="D238" s="28"/>
      <c r="E238" s="10"/>
      <c r="F238" s="80"/>
    </row>
    <row r="239" spans="1:10" ht="27.6" x14ac:dyDescent="0.3">
      <c r="A239" s="14"/>
      <c r="B239" s="18" t="s">
        <v>113</v>
      </c>
      <c r="C239" s="14"/>
      <c r="D239" s="28"/>
      <c r="E239" s="14"/>
      <c r="F239" s="81"/>
      <c r="J239" s="51"/>
    </row>
    <row r="240" spans="1:10" x14ac:dyDescent="0.3">
      <c r="A240" s="14"/>
      <c r="B240" s="51" t="s">
        <v>95</v>
      </c>
      <c r="C240" s="14"/>
      <c r="D240" s="28"/>
      <c r="E240" s="14"/>
      <c r="F240" s="81"/>
      <c r="J240" s="51"/>
    </row>
    <row r="241" spans="1:10" x14ac:dyDescent="0.3">
      <c r="A241" s="14"/>
      <c r="B241" s="52" t="s">
        <v>96</v>
      </c>
      <c r="C241" s="14"/>
      <c r="D241" s="28"/>
      <c r="E241" s="14"/>
      <c r="F241" s="81"/>
      <c r="J241" s="52"/>
    </row>
    <row r="242" spans="1:10" ht="38.25" customHeight="1" x14ac:dyDescent="0.3">
      <c r="A242" s="14"/>
      <c r="B242" s="18" t="s">
        <v>87</v>
      </c>
      <c r="C242" s="14"/>
      <c r="D242" s="28"/>
      <c r="E242" s="14"/>
      <c r="F242" s="81"/>
    </row>
    <row r="243" spans="1:10" x14ac:dyDescent="0.3">
      <c r="A243" s="14" t="s">
        <v>5</v>
      </c>
      <c r="B243" s="18" t="s">
        <v>88</v>
      </c>
      <c r="C243" s="14">
        <v>5</v>
      </c>
      <c r="D243" s="46" t="s">
        <v>0</v>
      </c>
      <c r="E243" s="30"/>
      <c r="F243" s="47">
        <f>C243*E243</f>
        <v>0</v>
      </c>
    </row>
    <row r="244" spans="1:10" x14ac:dyDescent="0.3">
      <c r="A244" s="14"/>
      <c r="B244" s="18" t="s">
        <v>86</v>
      </c>
      <c r="C244" s="14">
        <v>6</v>
      </c>
      <c r="D244" s="46" t="s">
        <v>0</v>
      </c>
      <c r="E244" s="30"/>
      <c r="F244" s="47">
        <f t="shared" ref="F244:F251" si="14">C244*E244</f>
        <v>0</v>
      </c>
    </row>
    <row r="245" spans="1:10" x14ac:dyDescent="0.3">
      <c r="A245" s="14"/>
      <c r="B245" s="18"/>
      <c r="C245" s="14"/>
      <c r="D245" s="46"/>
      <c r="E245" s="33"/>
      <c r="F245" s="47"/>
    </row>
    <row r="246" spans="1:10" ht="27.6" x14ac:dyDescent="0.3">
      <c r="A246" s="14"/>
      <c r="B246" s="18" t="s">
        <v>94</v>
      </c>
      <c r="C246" s="14"/>
      <c r="D246" s="46"/>
      <c r="E246" s="33"/>
      <c r="F246" s="47"/>
    </row>
    <row r="247" spans="1:10" x14ac:dyDescent="0.3">
      <c r="A247" s="14" t="s">
        <v>8</v>
      </c>
      <c r="B247" s="18" t="s">
        <v>89</v>
      </c>
      <c r="C247" s="14">
        <v>26</v>
      </c>
      <c r="D247" s="46" t="s">
        <v>0</v>
      </c>
      <c r="E247" s="30"/>
      <c r="F247" s="47">
        <f t="shared" si="14"/>
        <v>0</v>
      </c>
    </row>
    <row r="248" spans="1:10" x14ac:dyDescent="0.3">
      <c r="A248" s="14" t="s">
        <v>10</v>
      </c>
      <c r="B248" s="18" t="s">
        <v>90</v>
      </c>
      <c r="C248" s="14">
        <v>5</v>
      </c>
      <c r="D248" s="46" t="s">
        <v>0</v>
      </c>
      <c r="E248" s="30"/>
      <c r="F248" s="47">
        <f t="shared" ref="F248" si="15">C248*E248</f>
        <v>0</v>
      </c>
    </row>
    <row r="249" spans="1:10" ht="33" customHeight="1" x14ac:dyDescent="0.3">
      <c r="A249" s="14"/>
      <c r="B249" s="45"/>
      <c r="C249" s="14"/>
      <c r="D249" s="46"/>
      <c r="E249" s="33"/>
      <c r="F249" s="47"/>
    </row>
    <row r="250" spans="1:10" ht="27.6" x14ac:dyDescent="0.3">
      <c r="A250" s="14"/>
      <c r="B250" s="18" t="s">
        <v>91</v>
      </c>
      <c r="C250" s="14"/>
      <c r="D250" s="46"/>
      <c r="E250" s="33"/>
      <c r="F250" s="47"/>
    </row>
    <row r="251" spans="1:10" x14ac:dyDescent="0.3">
      <c r="A251" s="14" t="s">
        <v>11</v>
      </c>
      <c r="B251" s="18" t="s">
        <v>92</v>
      </c>
      <c r="C251" s="14">
        <v>36</v>
      </c>
      <c r="D251" s="46" t="s">
        <v>0</v>
      </c>
      <c r="E251" s="30"/>
      <c r="F251" s="47">
        <f t="shared" si="14"/>
        <v>0</v>
      </c>
    </row>
    <row r="252" spans="1:10" x14ac:dyDescent="0.3">
      <c r="A252" s="14" t="s">
        <v>12</v>
      </c>
      <c r="B252" s="18" t="s">
        <v>93</v>
      </c>
      <c r="C252" s="14">
        <v>12</v>
      </c>
      <c r="D252" s="46" t="s">
        <v>0</v>
      </c>
      <c r="E252" s="30"/>
      <c r="F252" s="47">
        <f t="shared" ref="F252" si="16">C252*E252</f>
        <v>0</v>
      </c>
    </row>
    <row r="253" spans="1:10" x14ac:dyDescent="0.3">
      <c r="A253" s="14"/>
      <c r="B253" s="18"/>
      <c r="C253" s="14"/>
      <c r="D253" s="46"/>
      <c r="E253" s="33"/>
      <c r="F253" s="47"/>
    </row>
    <row r="254" spans="1:10" x14ac:dyDescent="0.3">
      <c r="A254" s="14"/>
      <c r="B254" s="18" t="s">
        <v>97</v>
      </c>
      <c r="C254" s="14"/>
      <c r="D254" s="46"/>
      <c r="E254" s="33"/>
      <c r="F254" s="47"/>
    </row>
    <row r="255" spans="1:10" ht="40.5" customHeight="1" x14ac:dyDescent="0.3">
      <c r="A255" s="14" t="s">
        <v>14</v>
      </c>
      <c r="B255" s="18" t="s">
        <v>100</v>
      </c>
      <c r="C255" s="14">
        <v>1</v>
      </c>
      <c r="D255" s="28" t="s">
        <v>0</v>
      </c>
      <c r="E255" s="30"/>
      <c r="F255" s="47">
        <f t="shared" ref="F255" si="17">C255*E255</f>
        <v>0</v>
      </c>
    </row>
    <row r="256" spans="1:10" x14ac:dyDescent="0.3">
      <c r="A256" s="14"/>
      <c r="B256" s="18"/>
      <c r="C256" s="14"/>
      <c r="D256" s="46"/>
      <c r="E256" s="33"/>
      <c r="F256" s="47"/>
    </row>
    <row r="257" spans="1:7" x14ac:dyDescent="0.3">
      <c r="A257" s="14"/>
      <c r="B257" s="18" t="s">
        <v>98</v>
      </c>
      <c r="C257" s="14"/>
      <c r="D257" s="46"/>
      <c r="E257" s="33"/>
      <c r="F257" s="47"/>
    </row>
    <row r="258" spans="1:7" ht="41.4" x14ac:dyDescent="0.3">
      <c r="A258" s="14" t="s">
        <v>16</v>
      </c>
      <c r="B258" s="18" t="s">
        <v>99</v>
      </c>
      <c r="C258" s="14">
        <v>1</v>
      </c>
      <c r="D258" s="28" t="s">
        <v>0</v>
      </c>
      <c r="E258" s="30"/>
      <c r="F258" s="47">
        <f t="shared" ref="F258" si="18">C258*E258</f>
        <v>0</v>
      </c>
      <c r="G258" s="17"/>
    </row>
    <row r="259" spans="1:7" ht="15" thickBot="1" x14ac:dyDescent="0.35">
      <c r="A259" s="20"/>
      <c r="B259" s="18"/>
      <c r="C259" s="20"/>
      <c r="D259" s="46"/>
      <c r="E259" s="83"/>
      <c r="F259" s="98"/>
    </row>
    <row r="260" spans="1:7" ht="15" thickBot="1" x14ac:dyDescent="0.35">
      <c r="A260" s="157" t="s">
        <v>62</v>
      </c>
      <c r="B260" s="140"/>
      <c r="C260" s="158"/>
      <c r="D260" s="140"/>
      <c r="E260" s="148"/>
      <c r="F260" s="95">
        <f>SUM(F243:F259)</f>
        <v>0</v>
      </c>
    </row>
    <row r="261" spans="1:7" x14ac:dyDescent="0.3">
      <c r="A261" s="24"/>
      <c r="B261" s="49"/>
      <c r="C261" s="24"/>
      <c r="D261" s="24"/>
      <c r="E261" s="24"/>
      <c r="F261" s="82"/>
    </row>
    <row r="262" spans="1:7" x14ac:dyDescent="0.3">
      <c r="A262" s="24"/>
      <c r="B262" s="49"/>
      <c r="C262" s="24"/>
      <c r="D262" s="24"/>
      <c r="E262" s="24"/>
      <c r="F262" s="82"/>
    </row>
    <row r="263" spans="1:7" ht="15.6" x14ac:dyDescent="0.3">
      <c r="A263" s="12"/>
    </row>
    <row r="264" spans="1:7" ht="16.2" thickBot="1" x14ac:dyDescent="0.35">
      <c r="A264" s="26" t="s">
        <v>77</v>
      </c>
    </row>
    <row r="265" spans="1:7" ht="15" thickBot="1" x14ac:dyDescent="0.35">
      <c r="A265" s="99" t="s">
        <v>41</v>
      </c>
      <c r="B265" s="100" t="s">
        <v>42</v>
      </c>
      <c r="C265" s="101" t="s">
        <v>43</v>
      </c>
    </row>
    <row r="266" spans="1:7" x14ac:dyDescent="0.3">
      <c r="A266" s="53"/>
      <c r="B266" s="54"/>
      <c r="C266" s="53"/>
    </row>
    <row r="267" spans="1:7" x14ac:dyDescent="0.3">
      <c r="A267" s="55" t="s">
        <v>114</v>
      </c>
      <c r="B267" s="56" t="s">
        <v>148</v>
      </c>
      <c r="C267" s="57" t="str">
        <f>F15</f>
        <v>N/A</v>
      </c>
    </row>
    <row r="268" spans="1:7" x14ac:dyDescent="0.3">
      <c r="A268" s="55" t="s">
        <v>114</v>
      </c>
      <c r="B268" s="56" t="s">
        <v>151</v>
      </c>
      <c r="C268" s="57">
        <f>F28</f>
        <v>0</v>
      </c>
    </row>
    <row r="269" spans="1:7" x14ac:dyDescent="0.3">
      <c r="A269" s="55" t="s">
        <v>114</v>
      </c>
      <c r="B269" s="56" t="s">
        <v>152</v>
      </c>
      <c r="C269" s="57" t="str">
        <f>F41</f>
        <v>N/A</v>
      </c>
    </row>
    <row r="270" spans="1:7" x14ac:dyDescent="0.3">
      <c r="A270" s="55" t="s">
        <v>114</v>
      </c>
      <c r="B270" s="56" t="s">
        <v>153</v>
      </c>
      <c r="C270" s="57">
        <f>F61</f>
        <v>0</v>
      </c>
    </row>
    <row r="271" spans="1:7" x14ac:dyDescent="0.3">
      <c r="A271" s="55" t="s">
        <v>114</v>
      </c>
      <c r="B271" s="56" t="s">
        <v>154</v>
      </c>
      <c r="C271" s="57">
        <f>F73</f>
        <v>6500</v>
      </c>
    </row>
    <row r="272" spans="1:7" x14ac:dyDescent="0.3">
      <c r="A272" s="55" t="s">
        <v>114</v>
      </c>
      <c r="B272" s="56" t="s">
        <v>155</v>
      </c>
      <c r="C272" s="57">
        <f>F85</f>
        <v>6500</v>
      </c>
    </row>
    <row r="273" spans="1:6" x14ac:dyDescent="0.3">
      <c r="A273" s="55" t="s">
        <v>114</v>
      </c>
      <c r="B273" s="56" t="s">
        <v>156</v>
      </c>
      <c r="C273" s="57" t="str">
        <f>F95</f>
        <v>N/A</v>
      </c>
    </row>
    <row r="274" spans="1:6" x14ac:dyDescent="0.3">
      <c r="A274" s="55" t="s">
        <v>114</v>
      </c>
      <c r="B274" s="56" t="s">
        <v>157</v>
      </c>
      <c r="C274" s="57">
        <f>F115</f>
        <v>0</v>
      </c>
    </row>
    <row r="275" spans="1:6" x14ac:dyDescent="0.3">
      <c r="A275" s="55" t="s">
        <v>114</v>
      </c>
      <c r="B275" s="56" t="s">
        <v>158</v>
      </c>
      <c r="C275" s="57">
        <f>F127</f>
        <v>6500</v>
      </c>
    </row>
    <row r="276" spans="1:6" x14ac:dyDescent="0.3">
      <c r="A276" s="55" t="s">
        <v>114</v>
      </c>
      <c r="B276" s="56" t="s">
        <v>159</v>
      </c>
      <c r="C276" s="57">
        <f>F139</f>
        <v>6500</v>
      </c>
    </row>
    <row r="277" spans="1:6" x14ac:dyDescent="0.3">
      <c r="A277" s="55" t="s">
        <v>114</v>
      </c>
      <c r="B277" s="56" t="s">
        <v>160</v>
      </c>
      <c r="C277" s="57">
        <f>F161</f>
        <v>0</v>
      </c>
    </row>
    <row r="278" spans="1:6" x14ac:dyDescent="0.3">
      <c r="A278" s="55" t="s">
        <v>114</v>
      </c>
      <c r="B278" s="56" t="s">
        <v>161</v>
      </c>
      <c r="C278" s="57">
        <f>F183</f>
        <v>0</v>
      </c>
    </row>
    <row r="279" spans="1:6" x14ac:dyDescent="0.3">
      <c r="A279" s="134" t="s">
        <v>114</v>
      </c>
      <c r="B279" s="135" t="s">
        <v>149</v>
      </c>
      <c r="C279" s="136">
        <f>F197</f>
        <v>0</v>
      </c>
    </row>
    <row r="280" spans="1:6" x14ac:dyDescent="0.3">
      <c r="A280" s="134" t="s">
        <v>114</v>
      </c>
      <c r="B280" s="135" t="s">
        <v>76</v>
      </c>
      <c r="C280" s="136">
        <f>F233</f>
        <v>0</v>
      </c>
    </row>
    <row r="281" spans="1:6" ht="15" thickBot="1" x14ac:dyDescent="0.35">
      <c r="A281" s="55" t="s">
        <v>114</v>
      </c>
      <c r="B281" s="56" t="s">
        <v>150</v>
      </c>
      <c r="C281" s="57">
        <f>F260</f>
        <v>0</v>
      </c>
    </row>
    <row r="282" spans="1:6" ht="15" thickBot="1" x14ac:dyDescent="0.35">
      <c r="A282" s="153" t="s">
        <v>44</v>
      </c>
      <c r="B282" s="154"/>
      <c r="C282" s="102">
        <f>SUM(C267:C281)</f>
        <v>26000</v>
      </c>
    </row>
    <row r="283" spans="1:6" ht="15.6" x14ac:dyDescent="0.3">
      <c r="A283" s="12"/>
    </row>
    <row r="284" spans="1:6" ht="15.6" x14ac:dyDescent="0.3">
      <c r="A284" s="12"/>
    </row>
    <row r="285" spans="1:6" ht="16.2" thickBot="1" x14ac:dyDescent="0.35">
      <c r="A285" s="26" t="s">
        <v>124</v>
      </c>
    </row>
    <row r="286" spans="1:6" ht="15" thickBot="1" x14ac:dyDescent="0.35">
      <c r="A286" s="177"/>
      <c r="B286" s="178"/>
      <c r="C286" s="179"/>
      <c r="D286" s="180"/>
      <c r="E286" s="181"/>
      <c r="F286" s="182" t="s">
        <v>51</v>
      </c>
    </row>
    <row r="287" spans="1:6" x14ac:dyDescent="0.3">
      <c r="A287" s="59"/>
      <c r="B287" s="170" t="s">
        <v>45</v>
      </c>
      <c r="C287" s="61"/>
      <c r="D287" s="58"/>
      <c r="E287" s="58"/>
      <c r="F287" s="58"/>
    </row>
    <row r="288" spans="1:6" x14ac:dyDescent="0.3">
      <c r="A288" s="59"/>
      <c r="B288" s="171"/>
      <c r="C288" s="59" t="s">
        <v>50</v>
      </c>
      <c r="D288" s="61"/>
      <c r="E288" s="59"/>
      <c r="F288" s="59"/>
    </row>
    <row r="289" spans="1:6" x14ac:dyDescent="0.3">
      <c r="A289" s="59"/>
      <c r="B289" s="172" t="s">
        <v>46</v>
      </c>
      <c r="C289" s="59"/>
      <c r="D289" s="61"/>
      <c r="E289" s="59"/>
      <c r="F289" s="59"/>
    </row>
    <row r="290" spans="1:6" x14ac:dyDescent="0.3">
      <c r="A290" s="59"/>
      <c r="B290" s="171"/>
      <c r="C290" s="59"/>
      <c r="D290" s="61"/>
      <c r="E290" s="59"/>
      <c r="F290" s="59"/>
    </row>
    <row r="291" spans="1:6" x14ac:dyDescent="0.3">
      <c r="A291" s="59" t="s">
        <v>5</v>
      </c>
      <c r="B291" s="173" t="s">
        <v>75</v>
      </c>
      <c r="C291" s="67" t="s">
        <v>76</v>
      </c>
      <c r="D291" s="61"/>
      <c r="E291" s="59"/>
      <c r="F291" s="85">
        <f>C282</f>
        <v>26000</v>
      </c>
    </row>
    <row r="292" spans="1:6" x14ac:dyDescent="0.3">
      <c r="A292" s="59"/>
      <c r="B292" s="171"/>
      <c r="C292" s="61"/>
      <c r="D292" s="62"/>
      <c r="E292" s="59"/>
      <c r="F292" s="59"/>
    </row>
    <row r="293" spans="1:6" x14ac:dyDescent="0.3">
      <c r="A293" s="59"/>
      <c r="B293" s="171"/>
      <c r="C293" s="61"/>
      <c r="D293" s="62"/>
      <c r="E293" s="59"/>
      <c r="F293" s="84"/>
    </row>
    <row r="294" spans="1:6" x14ac:dyDescent="0.3">
      <c r="A294" s="59"/>
      <c r="B294" s="174" t="s">
        <v>47</v>
      </c>
      <c r="C294" s="61"/>
      <c r="D294" s="62"/>
      <c r="E294" s="59"/>
      <c r="F294" s="85">
        <f>SUM(F291:F293)</f>
        <v>26000</v>
      </c>
    </row>
    <row r="295" spans="1:6" x14ac:dyDescent="0.3">
      <c r="A295" s="59"/>
      <c r="B295" s="171"/>
      <c r="C295" s="61"/>
      <c r="D295" s="62"/>
      <c r="E295" s="59"/>
      <c r="F295" s="59"/>
    </row>
    <row r="296" spans="1:6" x14ac:dyDescent="0.3">
      <c r="A296" s="59"/>
      <c r="B296" s="171"/>
      <c r="C296" s="61"/>
      <c r="D296" s="62"/>
      <c r="E296" s="61"/>
      <c r="F296" s="61"/>
    </row>
    <row r="297" spans="1:6" x14ac:dyDescent="0.3">
      <c r="A297" s="59"/>
      <c r="B297" s="174" t="s">
        <v>48</v>
      </c>
      <c r="C297" s="61"/>
      <c r="D297" s="61"/>
      <c r="E297" s="59"/>
      <c r="F297" s="59"/>
    </row>
    <row r="298" spans="1:6" x14ac:dyDescent="0.3">
      <c r="A298" s="59"/>
      <c r="B298" s="171"/>
      <c r="C298" s="61"/>
      <c r="D298" s="62"/>
      <c r="E298" s="59"/>
      <c r="F298" s="59"/>
    </row>
    <row r="299" spans="1:6" x14ac:dyDescent="0.3">
      <c r="A299" s="59"/>
      <c r="B299" s="174" t="s">
        <v>49</v>
      </c>
      <c r="C299" s="61"/>
      <c r="D299" s="62"/>
      <c r="E299" s="59"/>
      <c r="F299" s="59"/>
    </row>
    <row r="300" spans="1:6" x14ac:dyDescent="0.3">
      <c r="A300" s="59"/>
      <c r="B300" s="171"/>
      <c r="C300" s="61"/>
      <c r="D300" s="62"/>
      <c r="E300" s="59"/>
      <c r="F300" s="59"/>
    </row>
    <row r="301" spans="1:6" x14ac:dyDescent="0.3">
      <c r="A301" s="62"/>
      <c r="B301" s="171"/>
      <c r="C301" s="61"/>
      <c r="D301" s="62"/>
      <c r="E301" s="59"/>
      <c r="F301" s="59"/>
    </row>
    <row r="302" spans="1:6" x14ac:dyDescent="0.3">
      <c r="A302" s="62"/>
      <c r="B302" s="171"/>
      <c r="C302" s="61"/>
      <c r="D302" s="62"/>
      <c r="E302" s="59"/>
      <c r="F302" s="59"/>
    </row>
    <row r="303" spans="1:6" x14ac:dyDescent="0.3">
      <c r="A303" s="62"/>
      <c r="B303" s="170" t="s">
        <v>7</v>
      </c>
      <c r="C303" s="61"/>
      <c r="D303" s="62"/>
      <c r="E303" s="59"/>
      <c r="F303" s="59"/>
    </row>
    <row r="304" spans="1:6" x14ac:dyDescent="0.3">
      <c r="A304" s="62"/>
      <c r="B304" s="171"/>
      <c r="C304" s="61"/>
      <c r="D304" s="62"/>
      <c r="E304" s="59"/>
      <c r="F304" s="59"/>
    </row>
    <row r="305" spans="1:7" ht="151.5" customHeight="1" thickBot="1" x14ac:dyDescent="0.35">
      <c r="A305" s="63"/>
      <c r="B305" s="175" t="s">
        <v>125</v>
      </c>
      <c r="C305" s="86"/>
      <c r="D305" s="63"/>
      <c r="E305" s="176"/>
      <c r="F305" s="176"/>
    </row>
    <row r="306" spans="1:7" ht="48" customHeight="1" thickBot="1" x14ac:dyDescent="0.35">
      <c r="A306" s="103"/>
      <c r="B306" s="167" t="s">
        <v>52</v>
      </c>
      <c r="C306" s="168"/>
      <c r="D306" s="169"/>
      <c r="E306" s="169" t="s">
        <v>51</v>
      </c>
      <c r="F306" s="104">
        <f>SUM(F294:F305)</f>
        <v>26000</v>
      </c>
    </row>
    <row r="307" spans="1:7" ht="15.6" x14ac:dyDescent="0.3">
      <c r="A307" s="12"/>
    </row>
    <row r="308" spans="1:7" x14ac:dyDescent="0.3">
      <c r="A308" s="64"/>
    </row>
    <row r="309" spans="1:7" x14ac:dyDescent="0.3">
      <c r="A309" s="64"/>
      <c r="C309" s="151" t="s">
        <v>73</v>
      </c>
      <c r="D309" s="151"/>
      <c r="E309" s="151"/>
      <c r="F309" s="151"/>
      <c r="G309" s="4"/>
    </row>
    <row r="310" spans="1:7" x14ac:dyDescent="0.3">
      <c r="B310" s="68" t="s">
        <v>53</v>
      </c>
      <c r="C310" s="151"/>
      <c r="D310" s="151"/>
      <c r="E310" s="151"/>
      <c r="F310" s="151"/>
      <c r="G310" s="4"/>
    </row>
    <row r="311" spans="1:7" x14ac:dyDescent="0.3">
      <c r="A311" s="64"/>
    </row>
    <row r="312" spans="1:7" x14ac:dyDescent="0.3">
      <c r="B312" s="68" t="s">
        <v>54</v>
      </c>
      <c r="C312" s="151" t="s">
        <v>73</v>
      </c>
      <c r="D312" s="151"/>
      <c r="E312" s="151"/>
      <c r="F312" s="151"/>
      <c r="G312" s="4"/>
    </row>
    <row r="313" spans="1:7" x14ac:dyDescent="0.3">
      <c r="A313" s="64"/>
    </row>
    <row r="314" spans="1:7" x14ac:dyDescent="0.3">
      <c r="B314" s="68" t="s">
        <v>55</v>
      </c>
      <c r="C314" s="151" t="s">
        <v>73</v>
      </c>
      <c r="D314" s="151"/>
      <c r="E314" s="151"/>
      <c r="F314" s="151"/>
      <c r="G314" s="60"/>
    </row>
    <row r="315" spans="1:7" x14ac:dyDescent="0.3">
      <c r="A315" s="64"/>
    </row>
    <row r="316" spans="1:7" x14ac:dyDescent="0.3">
      <c r="A316" s="64"/>
      <c r="C316" s="151" t="s">
        <v>73</v>
      </c>
      <c r="D316" s="151"/>
      <c r="E316" s="151"/>
      <c r="F316" s="151"/>
      <c r="G316" s="60"/>
    </row>
    <row r="317" spans="1:7" x14ac:dyDescent="0.3">
      <c r="A317" s="64"/>
    </row>
    <row r="318" spans="1:7" x14ac:dyDescent="0.3">
      <c r="A318" s="64"/>
      <c r="C318" s="151" t="s">
        <v>73</v>
      </c>
      <c r="D318" s="151"/>
      <c r="E318" s="151"/>
      <c r="F318" s="151"/>
      <c r="G318" s="60"/>
    </row>
    <row r="319" spans="1:7" x14ac:dyDescent="0.3">
      <c r="A319" s="64"/>
    </row>
    <row r="320" spans="1:7" x14ac:dyDescent="0.3">
      <c r="B320" s="68" t="s">
        <v>56</v>
      </c>
      <c r="C320" s="151" t="s">
        <v>73</v>
      </c>
      <c r="D320" s="151"/>
      <c r="E320" s="151"/>
      <c r="F320" s="151"/>
    </row>
    <row r="321" spans="1:1" x14ac:dyDescent="0.3">
      <c r="A321" s="64"/>
    </row>
    <row r="322" spans="1:1" x14ac:dyDescent="0.3">
      <c r="A322" s="65"/>
    </row>
    <row r="323" spans="1:1" x14ac:dyDescent="0.3">
      <c r="A323" s="65"/>
    </row>
    <row r="324" spans="1:1" x14ac:dyDescent="0.3">
      <c r="A324" s="65"/>
    </row>
    <row r="325" spans="1:1" x14ac:dyDescent="0.3">
      <c r="A325" s="66"/>
    </row>
    <row r="326" spans="1:1" ht="15.6" x14ac:dyDescent="0.3">
      <c r="A326" s="12"/>
    </row>
  </sheetData>
  <mergeCells count="43">
    <mergeCell ref="C318:F318"/>
    <mergeCell ref="E23:E25"/>
    <mergeCell ref="F23:F25"/>
    <mergeCell ref="A237:F237"/>
    <mergeCell ref="A260:E260"/>
    <mergeCell ref="A165:F165"/>
    <mergeCell ref="A183:E183"/>
    <mergeCell ref="A143:F143"/>
    <mergeCell ref="A119:F119"/>
    <mergeCell ref="A127:E127"/>
    <mergeCell ref="A131:F131"/>
    <mergeCell ref="A139:E139"/>
    <mergeCell ref="A187:F187"/>
    <mergeCell ref="A197:E197"/>
    <mergeCell ref="A201:F201"/>
    <mergeCell ref="A233:E233"/>
    <mergeCell ref="C320:F320"/>
    <mergeCell ref="A1:F1"/>
    <mergeCell ref="C312:F312"/>
    <mergeCell ref="C314:F314"/>
    <mergeCell ref="C316:F316"/>
    <mergeCell ref="C309:F310"/>
    <mergeCell ref="A282:B282"/>
    <mergeCell ref="B73:E73"/>
    <mergeCell ref="B85:E85"/>
    <mergeCell ref="A89:F89"/>
    <mergeCell ref="A45:F45"/>
    <mergeCell ref="A65:F65"/>
    <mergeCell ref="A77:F77"/>
    <mergeCell ref="D23:D25"/>
    <mergeCell ref="A161:E161"/>
    <mergeCell ref="A13:F13"/>
    <mergeCell ref="A15:E15"/>
    <mergeCell ref="A19:F19"/>
    <mergeCell ref="A95:E95"/>
    <mergeCell ref="A99:F99"/>
    <mergeCell ref="A115:E115"/>
    <mergeCell ref="A28:E28"/>
    <mergeCell ref="A32:F32"/>
    <mergeCell ref="A23:A25"/>
    <mergeCell ref="C23:C25"/>
    <mergeCell ref="B41:E41"/>
    <mergeCell ref="B61:E61"/>
  </mergeCells>
  <phoneticPr fontId="3" type="noConversion"/>
  <pageMargins left="0.70866141732283472" right="0.70866141732283472" top="0.74803149606299213" bottom="0.74803149606299213" header="0.31496062992125984" footer="0.31496062992125984"/>
  <pageSetup paperSize="9" scale="84" fitToHeight="0" orientation="portrait" r:id="rId1"/>
  <headerFooter>
    <oddHeader>&amp;C&amp;"-,Bold"&amp;18Volume C.1</oddHeader>
    <oddFooter>&amp;C&amp;P /&amp;N</oddFooter>
  </headerFooter>
  <rowBreaks count="13" manualBreakCount="13">
    <brk id="16" max="5" man="1"/>
    <brk id="29" max="16383" man="1"/>
    <brk id="42" max="5" man="1"/>
    <brk id="62" max="16383" man="1"/>
    <brk id="74" max="16383" man="1"/>
    <brk id="86" max="16383" man="1"/>
    <brk id="96" max="16383" man="1"/>
    <brk id="116" max="16383" man="1"/>
    <brk id="128" max="16383" man="1"/>
    <brk id="140" max="16383" man="1"/>
    <brk id="163" max="16383" man="1"/>
    <brk id="262" max="16383" man="1"/>
    <brk id="28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0fb95217-7720-4fd7-b942-d9ca80c1bd51">
      <Terms xmlns="http://schemas.microsoft.com/office/infopath/2007/PartnerControls"/>
    </lcf76f155ced4ddcb4097134ff3c332f>
    <TaxCatchAll xmlns="30411606-a1eb-4ad6-ab12-e8f52518796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CF3086F2D787D4FB26AA3C5B9045F0E" ma:contentTypeVersion="18" ma:contentTypeDescription="Create a new document." ma:contentTypeScope="" ma:versionID="f82df7c95788b05ecfe62d6d0077f122">
  <xsd:schema xmlns:xsd="http://www.w3.org/2001/XMLSchema" xmlns:xs="http://www.w3.org/2001/XMLSchema" xmlns:p="http://schemas.microsoft.com/office/2006/metadata/properties" xmlns:ns1="http://schemas.microsoft.com/sharepoint/v3" xmlns:ns2="0fb95217-7720-4fd7-b942-d9ca80c1bd51" xmlns:ns3="30411606-a1eb-4ad6-ab12-e8f52518796f" targetNamespace="http://schemas.microsoft.com/office/2006/metadata/properties" ma:root="true" ma:fieldsID="7c5980e2dd57df4ea87df27eec18c011" ns1:_="" ns2:_="" ns3:_="">
    <xsd:import namespace="http://schemas.microsoft.com/sharepoint/v3"/>
    <xsd:import namespace="0fb95217-7720-4fd7-b942-d9ca80c1bd51"/>
    <xsd:import namespace="30411606-a1eb-4ad6-ab12-e8f52518796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fb95217-7720-4fd7-b942-d9ca80c1bd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2ebe027-fa64-4e30-bdb2-92b74caeb8c0"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411606-a1eb-4ad6-ab12-e8f5251879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c480a1c-8ceb-4881-aad7-517a1fc74c6f}" ma:internalName="TaxCatchAll" ma:showField="CatchAllData" ma:web="30411606-a1eb-4ad6-ab12-e8f52518796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3D007F-9660-45F8-A99C-0514D6C97BEF}">
  <ds:schemaRefs>
    <ds:schemaRef ds:uri="http://schemas.microsoft.com/office/2006/metadata/properties"/>
    <ds:schemaRef ds:uri="http://schemas.microsoft.com/office/infopath/2007/PartnerControls"/>
    <ds:schemaRef ds:uri="http://schemas.microsoft.com/sharepoint/v3"/>
    <ds:schemaRef ds:uri="0fb95217-7720-4fd7-b942-d9ca80c1bd51"/>
    <ds:schemaRef ds:uri="30411606-a1eb-4ad6-ab12-e8f52518796f"/>
  </ds:schemaRefs>
</ds:datastoreItem>
</file>

<file path=customXml/itemProps2.xml><?xml version="1.0" encoding="utf-8"?>
<ds:datastoreItem xmlns:ds="http://schemas.openxmlformats.org/officeDocument/2006/customXml" ds:itemID="{1293C8D6-2CAA-459F-9448-6877F5ADA7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fb95217-7720-4fd7-b942-d9ca80c1bd51"/>
    <ds:schemaRef ds:uri="30411606-a1eb-4ad6-ab12-e8f5251879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ED6BDE4-3C5A-4C42-B570-0F6B16AF636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Lorraine Kessack</dc:creator>
  <cp:lastModifiedBy>Lorraine Kessack</cp:lastModifiedBy>
  <cp:lastPrinted>2023-12-19T13:13:52Z</cp:lastPrinted>
  <dcterms:created xsi:type="dcterms:W3CDTF">2023-03-08T16:55:01Z</dcterms:created>
  <dcterms:modified xsi:type="dcterms:W3CDTF">2026-04-16T08:51:40Z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0x010100DCF3086F2D787D4FB26AA3C5B9045F0E</vt:lpwstr>
  </property>
  <property fmtid="{D5CDD505-2E9C-101B-9397-08002B2CF9AE}" pid="3" name="MediaServiceImageTags">
    <vt:lpwstr/>
  </property>
</Properties>
</file>