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daacrm.sharepoint.com/teams/GroupProcurement/IT/P20883 CUSS and CUPPS 2026/8. RFT Documents/"/>
    </mc:Choice>
  </mc:AlternateContent>
  <xr:revisionPtr revIDLastSave="4" documentId="8_{419FCDD7-C0AF-472F-8D32-72631D6D3FA4}" xr6:coauthVersionLast="47" xr6:coauthVersionMax="47" xr10:uidLastSave="{5082DB28-F2C8-47C8-BE16-D7D5BE2E11DE}"/>
  <bookViews>
    <workbookView xWindow="28680" yWindow="-120" windowWidth="29040" windowHeight="15720" activeTab="1" xr2:uid="{00000000-000D-0000-FFFF-FFFF00000000}"/>
  </bookViews>
  <sheets>
    <sheet name="CUPPS Pricing Schedule" sheetId="5" r:id="rId1"/>
    <sheet name="CUSS Pricing Schedule" sheetId="7" r:id="rId2"/>
    <sheet name="Summary " sheetId="8" r:id="rId3"/>
    <sheet name="Payment Terms"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7" l="1"/>
  <c r="G14" i="7"/>
  <c r="G37" i="5"/>
  <c r="G27" i="5"/>
  <c r="G28" i="5"/>
  <c r="G29" i="5"/>
  <c r="G30" i="5"/>
  <c r="G31" i="5"/>
  <c r="G32" i="5"/>
  <c r="G33" i="5"/>
  <c r="G34" i="5"/>
  <c r="G35" i="5"/>
  <c r="G36" i="5"/>
  <c r="G13" i="5"/>
  <c r="G14" i="5"/>
  <c r="G15" i="5"/>
  <c r="G16" i="5"/>
  <c r="G17" i="5"/>
  <c r="G18" i="5"/>
  <c r="G19" i="5"/>
  <c r="G20" i="5"/>
  <c r="G21" i="5"/>
  <c r="G22" i="5"/>
  <c r="G23" i="5"/>
  <c r="G12" i="5"/>
  <c r="G27" i="7"/>
  <c r="G28" i="7"/>
  <c r="G29" i="7"/>
  <c r="G30" i="7"/>
  <c r="G31" i="7"/>
  <c r="G32" i="7"/>
  <c r="G26" i="7"/>
  <c r="G13" i="7"/>
  <c r="G16" i="7"/>
  <c r="G17" i="7"/>
  <c r="G18" i="7"/>
  <c r="G19" i="7"/>
  <c r="G20" i="7"/>
  <c r="G21" i="7"/>
  <c r="G22" i="7"/>
  <c r="G12" i="7"/>
  <c r="G24" i="5" l="1"/>
  <c r="F33" i="7" l="1"/>
  <c r="E33" i="7"/>
  <c r="D33" i="7"/>
  <c r="C33" i="7"/>
  <c r="B33" i="7"/>
  <c r="G33" i="7" l="1"/>
  <c r="G23" i="7"/>
  <c r="E37" i="5"/>
  <c r="F37" i="5"/>
  <c r="D37" i="5"/>
  <c r="C37" i="5"/>
  <c r="B37" i="5"/>
  <c r="G35" i="7" l="1"/>
  <c r="G39" i="5" l="1"/>
</calcChain>
</file>

<file path=xl/sharedStrings.xml><?xml version="1.0" encoding="utf-8"?>
<sst xmlns="http://schemas.openxmlformats.org/spreadsheetml/2006/main" count="139" uniqueCount="93">
  <si>
    <t>Instructions to Tenderers</t>
  </si>
  <si>
    <t>1. All prices must be fully inclusive of all costs and exclusive of VAT</t>
  </si>
  <si>
    <t>2. All prices must be submitted in Euro (€) </t>
  </si>
  <si>
    <r>
      <t>3. Please list out all proposed recurring and non-recurring costs in the table below or mark "</t>
    </r>
    <r>
      <rPr>
        <i/>
        <sz val="10"/>
        <rFont val="Tahoma"/>
        <family val="2"/>
      </rPr>
      <t>N/A</t>
    </r>
    <r>
      <rPr>
        <sz val="10"/>
        <rFont val="Tahoma"/>
        <family val="2"/>
      </rPr>
      <t>" if cost is not relevant</t>
    </r>
  </si>
  <si>
    <t>4. Please provide costs for yearly Operational Licencing and Support</t>
  </si>
  <si>
    <t>5. Evaluation of Pricing Schedules will be based on costs for the "Core Product" table. Note, the "Rate Card" table will not be evaluated</t>
  </si>
  <si>
    <t>Core Product</t>
  </si>
  <si>
    <t>Task</t>
  </si>
  <si>
    <t>Implementation (Non-Recurring Costs)</t>
  </si>
  <si>
    <t>Unit Measure
(Days/Units etc)</t>
  </si>
  <si>
    <t>Quantity</t>
  </si>
  <si>
    <r>
      <rPr>
        <b/>
        <sz val="10"/>
        <color rgb="FF000000"/>
        <rFont val="Tahoma"/>
      </rPr>
      <t xml:space="preserve">Configuration of all required Airline Connections in CUPPS Platform
</t>
    </r>
    <r>
      <rPr>
        <sz val="10"/>
        <color rgb="FF000000"/>
        <rFont val="Tahoma"/>
      </rPr>
      <t>(including design, testing, configuration and implemenation)</t>
    </r>
  </si>
  <si>
    <t>Connectivity to Airline networks</t>
  </si>
  <si>
    <t>Site Acceptance Testing</t>
  </si>
  <si>
    <t>User Acceptance Testing</t>
  </si>
  <si>
    <r>
      <rPr>
        <b/>
        <sz val="10"/>
        <rFont val="Tahoma"/>
        <family val="2"/>
      </rPr>
      <t>Training</t>
    </r>
    <r>
      <rPr>
        <sz val="10"/>
        <rFont val="Tahoma"/>
        <family val="2"/>
      </rPr>
      <t xml:space="preserve">
</t>
    </r>
    <r>
      <rPr>
        <i/>
        <sz val="10"/>
        <rFont val="Tahoma"/>
        <family val="2"/>
      </rPr>
      <t>(comprehensive training plan for daa/GHAs/Airlines)</t>
    </r>
  </si>
  <si>
    <r>
      <rPr>
        <b/>
        <sz val="10"/>
        <rFont val="Tahoma"/>
        <family val="2"/>
      </rPr>
      <t>Support for Go-live</t>
    </r>
    <r>
      <rPr>
        <sz val="10"/>
        <rFont val="Tahoma"/>
        <family val="2"/>
      </rPr>
      <t xml:space="preserve">
</t>
    </r>
    <r>
      <rPr>
        <i/>
        <sz val="10"/>
        <rFont val="Tahoma"/>
        <family val="2"/>
      </rPr>
      <t>(on site support for go-live)</t>
    </r>
  </si>
  <si>
    <r>
      <rPr>
        <b/>
        <sz val="10"/>
        <rFont val="Tahoma"/>
        <family val="2"/>
      </rPr>
      <t>Licensing:</t>
    </r>
    <r>
      <rPr>
        <sz val="10"/>
        <rFont val="Tahoma"/>
        <family val="2"/>
      </rPr>
      <t xml:space="preserve"> Supply of all required CUPPS / OS licencing for servers &amp; workstations</t>
    </r>
  </si>
  <si>
    <t>Data Migration</t>
  </si>
  <si>
    <t>Provision of a UAT Environment</t>
  </si>
  <si>
    <t>Subtotal</t>
  </si>
  <si>
    <t>Year 1</t>
  </si>
  <si>
    <t>Year 2</t>
  </si>
  <si>
    <t>Year 3</t>
  </si>
  <si>
    <t>Year 4</t>
  </si>
  <si>
    <t>Year 5</t>
  </si>
  <si>
    <t>On-site Engineering support - Dublin</t>
  </si>
  <si>
    <t>On-site Engineering support - Cork</t>
  </si>
  <si>
    <t>Annual cost for Security Patching</t>
  </si>
  <si>
    <r>
      <rPr>
        <b/>
        <sz val="10"/>
        <color rgb="FF000000"/>
        <rFont val="Tahoma"/>
      </rPr>
      <t xml:space="preserve">Annual cost for the maintenance for the solution
</t>
    </r>
    <r>
      <rPr>
        <sz val="10"/>
        <color rgb="FF000000"/>
        <rFont val="Tahoma"/>
      </rPr>
      <t>(includig RMA on peripheral hardware)</t>
    </r>
  </si>
  <si>
    <r>
      <rPr>
        <b/>
        <sz val="10"/>
        <color rgb="FF000000"/>
        <rFont val="Tahoma"/>
      </rPr>
      <t xml:space="preserve">Consummables 
</t>
    </r>
    <r>
      <rPr>
        <sz val="10"/>
        <color rgb="FF000000"/>
        <rFont val="Tahoma"/>
      </rPr>
      <t>(Please specify)</t>
    </r>
  </si>
  <si>
    <r>
      <rPr>
        <b/>
        <sz val="10"/>
        <color rgb="FF000000"/>
        <rFont val="Tahoma"/>
      </rPr>
      <t xml:space="preserve">Annual on-site training sessions for airline agents
</t>
    </r>
    <r>
      <rPr>
        <sz val="10"/>
        <color rgb="FF000000"/>
        <rFont val="Tahoma"/>
      </rPr>
      <t>(based on 3 consecutive days)</t>
    </r>
  </si>
  <si>
    <t>Other (Please state)</t>
  </si>
  <si>
    <t>Total 5 Year Cost (Recurring and Non-Recurring)</t>
  </si>
  <si>
    <r>
      <rPr>
        <b/>
        <sz val="10"/>
        <rFont val="Tahoma"/>
        <family val="2"/>
      </rPr>
      <t>Hardware Rate Card</t>
    </r>
    <r>
      <rPr>
        <b/>
        <sz val="10"/>
        <color theme="0"/>
        <rFont val="Tahoma"/>
        <family val="2"/>
      </rPr>
      <t xml:space="preserve">
</t>
    </r>
  </si>
  <si>
    <t>Equipment Pricing ( supply &amp; installation) - please specify the proposed model for each item</t>
  </si>
  <si>
    <t>Cost per Unit (€)</t>
  </si>
  <si>
    <t xml:space="preserve">Automatic Ticket and Boarding Pass Printer (ATB) </t>
  </si>
  <si>
    <t xml:space="preserve">Bag Tag Printer (BTP) </t>
  </si>
  <si>
    <t xml:space="preserve">Document Printer </t>
  </si>
  <si>
    <t>Boarding Gate Reader (BGR)</t>
  </si>
  <si>
    <t>MSR/OCR Keyboard</t>
  </si>
  <si>
    <t>Other</t>
  </si>
  <si>
    <t>**Please specify additional discounts that may apply based on quantities ordered</t>
  </si>
  <si>
    <r>
      <rPr>
        <b/>
        <sz val="10"/>
        <color rgb="FF000000"/>
        <rFont val="Tahoma"/>
      </rPr>
      <t xml:space="preserve">Configuration of services and all Airlines currently using self-service at DUB &amp; Cork
</t>
    </r>
    <r>
      <rPr>
        <sz val="10"/>
        <color rgb="FF000000"/>
        <rFont val="Tahoma"/>
      </rPr>
      <t>(including design, configuration, testing and implementation)</t>
    </r>
  </si>
  <si>
    <t xml:space="preserve">Post Go Live Recurring Costs </t>
  </si>
  <si>
    <t>Proactive 24/7 Monitoring</t>
  </si>
  <si>
    <r>
      <t xml:space="preserve">Annual cost for the maintenance, integrity &amp; service ability, security, etc, for the solution
</t>
    </r>
    <r>
      <rPr>
        <sz val="10"/>
        <rFont val="Tahoma"/>
        <family val="2"/>
      </rPr>
      <t>(other applicable costs, please state here)</t>
    </r>
  </si>
  <si>
    <t>Supply, installation &amp; commission of standard self service CUSS kiosk</t>
  </si>
  <si>
    <t> </t>
  </si>
  <si>
    <t>Supply, installation &amp; commission of bag-tag kiosk</t>
  </si>
  <si>
    <t>Supply, installation &amp; commission of Self Bag Drop kiosk</t>
  </si>
  <si>
    <t>Alternative kiosk offerings (please specifiy)</t>
  </si>
  <si>
    <t>Notes</t>
  </si>
  <si>
    <t>For the purposes of the evaluation submisson, pricing will be based on the supply, installation and commissioning of 80 kiosks over the lifetime of the contract of your tender pricing to the following breakdown:
a) 20 x Self Bag Drop kiosks
b) 50 x Standard self-service kiosks
c) 10 x Bag-tag kiosks</t>
  </si>
  <si>
    <t>This does not commit daa to the purchase of any specific quantity of kiosks over the lifetime of the contract</t>
  </si>
  <si>
    <t>Price</t>
  </si>
  <si>
    <t>N/A</t>
  </si>
  <si>
    <r>
      <rPr>
        <b/>
        <sz val="10"/>
        <rFont val="Tahoma"/>
        <family val="2"/>
      </rPr>
      <t>Other</t>
    </r>
    <r>
      <rPr>
        <sz val="10"/>
        <rFont val="Tahoma"/>
        <family val="2"/>
      </rPr>
      <t xml:space="preserve"> (Please state)</t>
    </r>
  </si>
  <si>
    <r>
      <rPr>
        <b/>
        <sz val="10"/>
        <color rgb="FF000000"/>
        <rFont val="Tahoma"/>
        <family val="2"/>
      </rPr>
      <t>Licensing:</t>
    </r>
    <r>
      <rPr>
        <sz val="10"/>
        <color rgb="FF000000"/>
        <rFont val="Tahoma"/>
      </rPr>
      <t xml:space="preserve"> </t>
    </r>
    <r>
      <rPr>
        <b/>
        <sz val="10"/>
        <color rgb="FF000000"/>
        <rFont val="Tahoma"/>
      </rPr>
      <t>CUSS</t>
    </r>
  </si>
  <si>
    <r>
      <rPr>
        <b/>
        <sz val="10"/>
        <rFont val="Tahoma"/>
        <family val="2"/>
      </rPr>
      <t>Licensing:</t>
    </r>
    <r>
      <rPr>
        <sz val="10"/>
        <rFont val="Tahoma"/>
        <family val="2"/>
      </rPr>
      <t xml:space="preserve"> </t>
    </r>
    <r>
      <rPr>
        <b/>
        <sz val="10"/>
        <rFont val="Tahoma"/>
        <family val="2"/>
      </rPr>
      <t>Any other licensing</t>
    </r>
  </si>
  <si>
    <t>Total Cost (€)</t>
  </si>
  <si>
    <t xml:space="preserve">Total Cost (€) </t>
  </si>
  <si>
    <r>
      <rPr>
        <b/>
        <sz val="10"/>
        <color rgb="FF000000"/>
        <rFont val="Tahoma"/>
        <family val="2"/>
      </rPr>
      <t>Recurrent Licensing:</t>
    </r>
    <r>
      <rPr>
        <sz val="10"/>
        <color rgb="FF000000"/>
        <rFont val="Tahoma"/>
      </rPr>
      <t xml:space="preserve"> </t>
    </r>
    <r>
      <rPr>
        <b/>
        <sz val="10"/>
        <color rgb="FF000000"/>
        <rFont val="Tahoma"/>
      </rPr>
      <t>CUPPS</t>
    </r>
  </si>
  <si>
    <r>
      <t xml:space="preserve">Recurrent Licensing: </t>
    </r>
    <r>
      <rPr>
        <b/>
        <sz val="10"/>
        <color rgb="FF000000"/>
        <rFont val="Tahoma"/>
      </rPr>
      <t>Any other relevant licensing</t>
    </r>
  </si>
  <si>
    <t>Equipment Pricing ( supply &amp; installation) 
- please specify the proposed make &amp; model for each item</t>
  </si>
  <si>
    <t>Cost per Unit 
21-50 units (€)</t>
  </si>
  <si>
    <t>Cost per Unit 
2-20 units (€)</t>
  </si>
  <si>
    <t>Cost per Unit 
51+ units (€)</t>
  </si>
  <si>
    <t>TOTAL PRICE FOR CUPPS</t>
  </si>
  <si>
    <t>TOTAL PRICE FOR CUSS</t>
  </si>
  <si>
    <t>Stage 1</t>
  </si>
  <si>
    <t>Stage 2</t>
  </si>
  <si>
    <t xml:space="preserve">Implementation and Hardware costs </t>
  </si>
  <si>
    <t xml:space="preserve">3 months prior to go live </t>
  </si>
  <si>
    <t>Full payment on contract signing</t>
  </si>
  <si>
    <t>Annual Licence Fee and support</t>
  </si>
  <si>
    <t>1 year Licence fee and support costs for Year 1</t>
  </si>
  <si>
    <t>Annual payment on anniversity of licence fee and support</t>
  </si>
  <si>
    <t>Annual Licence fee and support for each year</t>
  </si>
  <si>
    <t>TOTAL COST</t>
  </si>
  <si>
    <r>
      <rPr>
        <b/>
        <sz val="10"/>
        <color rgb="FF000000"/>
        <rFont val="Tahoma"/>
      </rPr>
      <t xml:space="preserve">Supply &amp; Implementation of Self-Service Kiosk
</t>
    </r>
    <r>
      <rPr>
        <i/>
        <sz val="10"/>
        <color rgb="FF000000"/>
        <rFont val="Tahoma"/>
      </rPr>
      <t>(to meet all requirements set out in Award Criteria Response Document)</t>
    </r>
  </si>
  <si>
    <r>
      <rPr>
        <b/>
        <sz val="10"/>
        <color rgb="FF000000"/>
        <rFont val="Tahoma"/>
      </rPr>
      <t xml:space="preserve">Supply &amp; Implementation of the CUPPS solution
</t>
    </r>
    <r>
      <rPr>
        <i/>
        <sz val="10"/>
        <color rgb="FF000000"/>
        <rFont val="Tahoma"/>
      </rPr>
      <t>(to meet all requirements set out in Award Criteria Response Document)</t>
    </r>
  </si>
  <si>
    <r>
      <rPr>
        <b/>
        <sz val="10"/>
        <rFont val="Tahoma"/>
        <family val="2"/>
      </rPr>
      <t>Integrations:</t>
    </r>
    <r>
      <rPr>
        <sz val="10"/>
        <rFont val="Tahoma"/>
        <family val="2"/>
      </rPr>
      <t xml:space="preserve"> </t>
    </r>
    <r>
      <rPr>
        <b/>
        <sz val="10"/>
        <rFont val="Tahoma"/>
        <family val="2"/>
      </rPr>
      <t>daa Corporate Data Platform</t>
    </r>
    <r>
      <rPr>
        <sz val="10"/>
        <rFont val="Tahoma"/>
        <family val="2"/>
      </rPr>
      <t xml:space="preserve">
</t>
    </r>
    <r>
      <rPr>
        <i/>
        <sz val="10"/>
        <rFont val="Tahoma"/>
        <family val="2"/>
      </rPr>
      <t>(as per Award Criteria Response Document - 3.1 - DA1 - DA2)</t>
    </r>
  </si>
  <si>
    <t>Other costs not covered in Award Criteria Response (please specify)</t>
  </si>
  <si>
    <r>
      <rPr>
        <b/>
        <sz val="10"/>
        <color rgb="FF000000"/>
        <rFont val="Tahoma"/>
      </rPr>
      <t xml:space="preserve">Supply &amp; Implementation of Bag Drop Kiosk
</t>
    </r>
    <r>
      <rPr>
        <i/>
        <sz val="10"/>
        <color rgb="FF000000"/>
        <rFont val="Tahoma"/>
      </rPr>
      <t>(to meet all requirements set out in Award Criteria Response Document)</t>
    </r>
  </si>
  <si>
    <r>
      <rPr>
        <b/>
        <sz val="10"/>
        <color rgb="FF000000"/>
        <rFont val="Tahoma"/>
      </rPr>
      <t xml:space="preserve">Supply &amp; Implementation of Bag Tagging Kiosk
</t>
    </r>
    <r>
      <rPr>
        <i/>
        <sz val="10"/>
        <color rgb="FF000000"/>
        <rFont val="Tahoma"/>
      </rPr>
      <t>(to meet all requirements set out in Award  Criteria Response Document)</t>
    </r>
  </si>
  <si>
    <r>
      <t xml:space="preserve">Integrations: </t>
    </r>
    <r>
      <rPr>
        <b/>
        <sz val="10"/>
        <rFont val="Tahoma"/>
        <family val="2"/>
      </rPr>
      <t>daa Corporate Data Platform</t>
    </r>
    <r>
      <rPr>
        <sz val="10"/>
        <rFont val="Tahoma"/>
        <family val="2"/>
      </rPr>
      <t xml:space="preserve">
</t>
    </r>
    <r>
      <rPr>
        <i/>
        <sz val="10"/>
        <rFont val="Tahoma"/>
        <family val="2"/>
      </rPr>
      <t>(as per Award Criteria Response Document - 3.1 - DA1 - DA2)</t>
    </r>
  </si>
  <si>
    <r>
      <rPr>
        <b/>
        <sz val="10"/>
        <rFont val="Tahoma"/>
        <family val="2"/>
      </rPr>
      <t>Post Go-Live Service and Support for Platform Hardware &amp; Software</t>
    </r>
    <r>
      <rPr>
        <sz val="10"/>
        <rFont val="Tahoma"/>
        <family val="2"/>
      </rPr>
      <t xml:space="preserve"> (Gold Service Level)
(as per Award Criteria Response Document - 3.3)</t>
    </r>
  </si>
  <si>
    <r>
      <rPr>
        <b/>
        <sz val="10"/>
        <rFont val="Tahoma"/>
        <family val="2"/>
      </rPr>
      <t>Annual Service and Support for Platform Hardware &amp; Software</t>
    </r>
    <r>
      <rPr>
        <sz val="10"/>
        <rFont val="Tahoma"/>
        <family val="2"/>
      </rPr>
      <t xml:space="preserve"> (Gold Service Level)
(as per Award Criteria Response Document - 3.3)</t>
    </r>
  </si>
  <si>
    <t>Other costs not covered in Award Criteria Response Document (please specify)</t>
  </si>
  <si>
    <r>
      <rPr>
        <b/>
        <sz val="10"/>
        <color rgb="FF000000"/>
        <rFont val="Tahoma"/>
      </rPr>
      <t xml:space="preserve">Supply &amp; Implementation of 30 new Weighting scales Kiosk
</t>
    </r>
    <r>
      <rPr>
        <i/>
        <sz val="10"/>
        <color rgb="FF000000"/>
        <rFont val="Tahoma"/>
      </rPr>
      <t>(to meet all requirements set out in Award  Criteria Response Document)</t>
    </r>
  </si>
  <si>
    <t>Supplyl, installation &amp; commission of weighting 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</si>
</sst>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8" x14ac:knownFonts="1">
    <font>
      <sz val="10"/>
      <color theme="1"/>
      <name val="Arial"/>
      <family val="2"/>
    </font>
    <font>
      <b/>
      <sz val="10"/>
      <color theme="1"/>
      <name val="Tahoma"/>
      <family val="2"/>
    </font>
    <font>
      <sz val="12"/>
      <color theme="1"/>
      <name val="Arial"/>
      <family val="2"/>
    </font>
    <font>
      <sz val="10"/>
      <name val="Tahoma"/>
      <family val="2"/>
    </font>
    <font>
      <b/>
      <sz val="10"/>
      <name val="Tahoma"/>
      <family val="2"/>
    </font>
    <font>
      <sz val="10"/>
      <color rgb="FF616265"/>
      <name val="Tahoma"/>
      <family val="2"/>
    </font>
    <font>
      <sz val="10"/>
      <color rgb="FFFFFFFF"/>
      <name val="Tahoma"/>
      <family val="2"/>
    </font>
    <font>
      <b/>
      <sz val="10"/>
      <color rgb="FFFFFFFF"/>
      <name val="Tahoma"/>
      <family val="2"/>
    </font>
    <font>
      <b/>
      <sz val="10"/>
      <color theme="0"/>
      <name val="Tahoma"/>
      <family val="2"/>
    </font>
    <font>
      <i/>
      <sz val="10"/>
      <name val="Tahoma"/>
      <family val="2"/>
    </font>
    <font>
      <b/>
      <sz val="10"/>
      <color rgb="FF000000"/>
      <name val="Tahoma"/>
    </font>
    <font>
      <sz val="10"/>
      <color rgb="FF000000"/>
      <name val="Tahoma"/>
    </font>
    <font>
      <i/>
      <sz val="10"/>
      <color rgb="FF000000"/>
      <name val="Tahoma"/>
    </font>
    <font>
      <b/>
      <sz val="10"/>
      <color rgb="FF000000"/>
      <name val="Tahoma"/>
      <family val="2"/>
    </font>
    <font>
      <b/>
      <sz val="10"/>
      <color rgb="FF000000"/>
      <name val="Arial"/>
    </font>
    <font>
      <sz val="10"/>
      <color rgb="FF000000"/>
      <name val="Tahoma"/>
      <family val="2"/>
    </font>
    <font>
      <b/>
      <sz val="10"/>
      <name val="Arial"/>
      <family val="2"/>
    </font>
    <font>
      <b/>
      <sz val="10"/>
      <color theme="1"/>
      <name val="Arial"/>
      <family val="2"/>
    </font>
  </fonts>
  <fills count="7">
    <fill>
      <patternFill patternType="none"/>
    </fill>
    <fill>
      <patternFill patternType="gray125"/>
    </fill>
    <fill>
      <patternFill patternType="solid">
        <fgColor rgb="FFC4D52A"/>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rgb="FF616265"/>
        <bgColor indexed="64"/>
      </patternFill>
    </fill>
    <fill>
      <patternFill patternType="solid">
        <fgColor rgb="FFC4D52A"/>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62">
    <xf numFmtId="0" fontId="0" fillId="0" borderId="0" xfId="0"/>
    <xf numFmtId="0" fontId="0" fillId="0" borderId="0" xfId="0" applyAlignment="1">
      <alignment wrapText="1"/>
    </xf>
    <xf numFmtId="0" fontId="3" fillId="0" borderId="0" xfId="0" applyFont="1" applyAlignment="1">
      <alignment horizontal="left" vertical="center" wrapText="1"/>
    </xf>
    <xf numFmtId="0" fontId="1" fillId="2"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3" fillId="0" borderId="1" xfId="0" applyFont="1" applyBorder="1" applyAlignment="1">
      <alignment vertical="center" wrapText="1"/>
    </xf>
    <xf numFmtId="0" fontId="6" fillId="4" borderId="4" xfId="0" applyFont="1" applyFill="1" applyBorder="1" applyAlignment="1">
      <alignment vertical="center" wrapText="1"/>
    </xf>
    <xf numFmtId="0" fontId="3" fillId="0" borderId="4" xfId="0" applyFont="1" applyBorder="1" applyAlignment="1">
      <alignment vertical="center" wrapText="1"/>
    </xf>
    <xf numFmtId="0" fontId="6" fillId="5" borderId="4" xfId="0" applyFont="1" applyFill="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8" fontId="8" fillId="4" borderId="0" xfId="0" applyNumberFormat="1" applyFont="1" applyFill="1" applyAlignment="1">
      <alignment horizontal="center" vertical="center" wrapText="1"/>
    </xf>
    <xf numFmtId="0" fontId="8" fillId="0" borderId="0" xfId="0" applyFont="1" applyAlignment="1">
      <alignment horizontal="center" vertical="center" wrapText="1"/>
    </xf>
    <xf numFmtId="8" fontId="8" fillId="0" borderId="0" xfId="0" applyNumberFormat="1" applyFont="1" applyAlignment="1">
      <alignment horizontal="center" vertical="center" wrapText="1"/>
    </xf>
    <xf numFmtId="0" fontId="1" fillId="2" borderId="1"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0" borderId="4" xfId="0" applyFont="1" applyBorder="1" applyAlignment="1">
      <alignment horizontal="center" vertical="center" wrapText="1"/>
    </xf>
    <xf numFmtId="8" fontId="7" fillId="4" borderId="4" xfId="0" applyNumberFormat="1" applyFont="1" applyFill="1" applyBorder="1" applyAlignment="1">
      <alignment horizontal="center" vertical="center" wrapText="1"/>
    </xf>
    <xf numFmtId="8" fontId="7" fillId="5" borderId="4" xfId="0" applyNumberFormat="1" applyFont="1" applyFill="1" applyBorder="1" applyAlignment="1">
      <alignment horizontal="center" vertical="center" wrapText="1"/>
    </xf>
    <xf numFmtId="0" fontId="8" fillId="4" borderId="0" xfId="0" applyFont="1" applyFill="1" applyAlignment="1">
      <alignment horizontal="center" vertical="center" wrapText="1"/>
    </xf>
    <xf numFmtId="0" fontId="7" fillId="4" borderId="4" xfId="0" applyFont="1" applyFill="1" applyBorder="1" applyAlignment="1">
      <alignment horizontal="center" vertical="center" wrapText="1"/>
    </xf>
    <xf numFmtId="0" fontId="4" fillId="0" borderId="1" xfId="0" applyFont="1" applyBorder="1" applyAlignment="1">
      <alignment vertical="center" wrapText="1"/>
    </xf>
    <xf numFmtId="0" fontId="1" fillId="0" borderId="1" xfId="0" applyFont="1" applyBorder="1" applyAlignment="1">
      <alignment horizontal="left" vertical="center" wrapText="1"/>
    </xf>
    <xf numFmtId="0" fontId="4" fillId="0" borderId="4" xfId="0" applyFont="1"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4" xfId="0" applyFont="1" applyBorder="1" applyAlignment="1">
      <alignment vertical="center" wrapText="1"/>
    </xf>
    <xf numFmtId="0" fontId="10" fillId="0" borderId="4" xfId="0" applyFont="1" applyBorder="1" applyAlignment="1">
      <alignment vertical="center" wrapText="1"/>
    </xf>
    <xf numFmtId="0" fontId="13" fillId="6" borderId="1" xfId="0" applyFont="1" applyFill="1" applyBorder="1" applyAlignment="1">
      <alignment wrapText="1"/>
    </xf>
    <xf numFmtId="0" fontId="3" fillId="0" borderId="5" xfId="0" applyFont="1" applyBorder="1" applyAlignment="1">
      <alignment wrapText="1"/>
    </xf>
    <xf numFmtId="0" fontId="3" fillId="0" borderId="0" xfId="0" applyFont="1" applyAlignment="1">
      <alignment wrapText="1"/>
    </xf>
    <xf numFmtId="0" fontId="14" fillId="0" borderId="0" xfId="0" applyFont="1" applyAlignment="1">
      <alignment wrapText="1"/>
    </xf>
    <xf numFmtId="164" fontId="1" fillId="3" borderId="4" xfId="0" applyNumberFormat="1" applyFont="1" applyFill="1" applyBorder="1" applyAlignment="1">
      <alignment horizontal="center" vertical="center" wrapText="1"/>
    </xf>
    <xf numFmtId="0" fontId="15" fillId="0" borderId="4" xfId="0" applyFont="1" applyBorder="1" applyAlignment="1">
      <alignment vertical="center" wrapText="1"/>
    </xf>
    <xf numFmtId="0" fontId="16" fillId="0" borderId="1" xfId="0" applyFont="1" applyBorder="1" applyAlignment="1">
      <alignment wrapText="1"/>
    </xf>
    <xf numFmtId="3" fontId="4" fillId="0" borderId="1"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4" fontId="4" fillId="3" borderId="1" xfId="0" applyNumberFormat="1" applyFont="1" applyFill="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9" xfId="0" applyNumberFormat="1" applyFont="1" applyBorder="1" applyAlignment="1">
      <alignment horizontal="center" wrapText="1"/>
    </xf>
    <xf numFmtId="0" fontId="4" fillId="0" borderId="1" xfId="0" applyFont="1" applyBorder="1" applyAlignment="1">
      <alignment horizontal="left" vertical="center" wrapText="1"/>
    </xf>
    <xf numFmtId="0" fontId="13" fillId="6" borderId="8" xfId="0" applyFont="1" applyFill="1" applyBorder="1" applyAlignment="1">
      <alignment horizontal="center" wrapText="1"/>
    </xf>
    <xf numFmtId="0" fontId="0" fillId="0" borderId="1" xfId="0" applyBorder="1"/>
    <xf numFmtId="0" fontId="0" fillId="0" borderId="0" xfId="0" applyAlignment="1">
      <alignment vertical="center" wrapText="1"/>
    </xf>
    <xf numFmtId="0" fontId="17" fillId="0" borderId="1" xfId="0" applyFont="1" applyBorder="1" applyAlignment="1">
      <alignment vertical="center" wrapText="1"/>
    </xf>
    <xf numFmtId="0" fontId="0" fillId="0" borderId="1" xfId="0" applyBorder="1" applyAlignment="1">
      <alignment vertical="center" wrapText="1"/>
    </xf>
    <xf numFmtId="9" fontId="0" fillId="0" borderId="1" xfId="0" applyNumberFormat="1" applyBorder="1" applyAlignment="1">
      <alignment vertical="center" wrapText="1"/>
    </xf>
    <xf numFmtId="0" fontId="8" fillId="0" borderId="6" xfId="0" applyFont="1" applyBorder="1" applyAlignment="1">
      <alignment horizontal="center" vertical="top" wrapText="1"/>
    </xf>
    <xf numFmtId="0" fontId="0" fillId="0" borderId="6" xfId="0" applyBorder="1" applyAlignment="1">
      <alignment horizontal="center" vertical="top" wrapText="1"/>
    </xf>
    <xf numFmtId="0" fontId="3"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0" fillId="0" borderId="0" xfId="0"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66FF"/>
      <color rgb="FFFF9900"/>
      <color rgb="FFFFCC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B2B76-0BFE-4FE1-8944-295ABC44FDEA}">
  <dimension ref="A1:K52"/>
  <sheetViews>
    <sheetView topLeftCell="A27" zoomScaleNormal="100" workbookViewId="0">
      <selection activeCell="C44" sqref="C44"/>
    </sheetView>
  </sheetViews>
  <sheetFormatPr defaultColWidth="8.81640625" defaultRowHeight="12.5" x14ac:dyDescent="0.25"/>
  <cols>
    <col min="1" max="1" width="58.54296875" style="1" customWidth="1"/>
    <col min="2" max="6" width="16.54296875" style="1" customWidth="1"/>
    <col min="7" max="7" width="16.1796875" style="1" customWidth="1"/>
    <col min="8" max="10" width="8.81640625" style="1"/>
    <col min="11" max="11" width="34.26953125" style="1" customWidth="1"/>
    <col min="12" max="16384" width="8.81640625" style="1"/>
  </cols>
  <sheetData>
    <row r="1" spans="1:11" x14ac:dyDescent="0.25">
      <c r="A1" s="54" t="s">
        <v>0</v>
      </c>
      <c r="B1" s="54"/>
      <c r="C1" s="54"/>
      <c r="D1" s="54"/>
      <c r="E1" s="54"/>
      <c r="F1" s="54"/>
      <c r="G1" s="54"/>
      <c r="H1" s="54"/>
      <c r="I1" s="54"/>
      <c r="J1" s="54"/>
      <c r="K1" s="54"/>
    </row>
    <row r="2" spans="1:11" ht="24.75" customHeight="1" x14ac:dyDescent="0.25">
      <c r="A2" s="53" t="s">
        <v>1</v>
      </c>
      <c r="B2" s="53"/>
      <c r="C2" s="53"/>
      <c r="D2" s="53"/>
      <c r="E2" s="53"/>
      <c r="F2" s="53"/>
      <c r="G2" s="53"/>
      <c r="H2" s="53"/>
      <c r="I2" s="53"/>
      <c r="J2" s="53"/>
      <c r="K2" s="53"/>
    </row>
    <row r="3" spans="1:11" ht="24.75" customHeight="1" x14ac:dyDescent="0.25">
      <c r="A3" s="53" t="s">
        <v>2</v>
      </c>
      <c r="B3" s="53"/>
      <c r="C3" s="53"/>
      <c r="D3" s="53"/>
      <c r="E3" s="53"/>
      <c r="F3" s="53"/>
      <c r="G3" s="53"/>
      <c r="H3" s="53"/>
      <c r="I3" s="53"/>
      <c r="J3" s="53"/>
      <c r="K3" s="53"/>
    </row>
    <row r="4" spans="1:11" ht="24.75" customHeight="1" x14ac:dyDescent="0.25">
      <c r="A4" s="53" t="s">
        <v>3</v>
      </c>
      <c r="B4" s="53"/>
      <c r="C4" s="53"/>
      <c r="D4" s="53"/>
      <c r="E4" s="53"/>
      <c r="F4" s="53"/>
      <c r="G4" s="53"/>
      <c r="H4" s="53"/>
      <c r="I4" s="53"/>
      <c r="J4" s="53"/>
      <c r="K4" s="53"/>
    </row>
    <row r="5" spans="1:11" ht="24.75" customHeight="1" x14ac:dyDescent="0.25">
      <c r="A5" s="53" t="s">
        <v>4</v>
      </c>
      <c r="B5" s="53"/>
      <c r="C5" s="53"/>
      <c r="D5" s="53"/>
      <c r="E5" s="53"/>
      <c r="F5" s="53"/>
      <c r="G5" s="53"/>
      <c r="H5" s="53"/>
      <c r="I5" s="53"/>
      <c r="J5" s="53"/>
      <c r="K5" s="53"/>
    </row>
    <row r="6" spans="1:11" ht="24.75" customHeight="1" x14ac:dyDescent="0.25">
      <c r="A6" s="53" t="s">
        <v>5</v>
      </c>
      <c r="B6" s="53"/>
      <c r="C6" s="53"/>
      <c r="D6" s="53"/>
      <c r="E6" s="53"/>
      <c r="F6" s="53"/>
      <c r="G6" s="53"/>
      <c r="H6" s="53"/>
      <c r="I6" s="53"/>
      <c r="J6" s="53"/>
      <c r="K6" s="53"/>
    </row>
    <row r="7" spans="1:11" x14ac:dyDescent="0.25">
      <c r="A7" s="2"/>
      <c r="B7" s="2"/>
      <c r="C7" s="2"/>
      <c r="D7" s="2"/>
      <c r="E7" s="2"/>
      <c r="F7" s="2"/>
      <c r="G7" s="2"/>
      <c r="H7" s="2"/>
      <c r="I7" s="2"/>
      <c r="J7" s="2"/>
      <c r="K7" s="2"/>
    </row>
    <row r="8" spans="1:11" x14ac:dyDescent="0.25">
      <c r="A8" s="2"/>
      <c r="B8" s="2"/>
      <c r="C8" s="2"/>
      <c r="D8" s="2"/>
      <c r="E8" s="2"/>
      <c r="F8" s="2"/>
      <c r="G8" s="2"/>
      <c r="H8" s="2"/>
      <c r="I8" s="2"/>
      <c r="J8" s="2"/>
      <c r="K8" s="2"/>
    </row>
    <row r="9" spans="1:11" x14ac:dyDescent="0.25">
      <c r="A9" s="55" t="s">
        <v>6</v>
      </c>
      <c r="B9" s="56"/>
      <c r="C9" s="56"/>
      <c r="D9" s="56"/>
      <c r="E9" s="56"/>
      <c r="F9" s="56"/>
      <c r="G9" s="56"/>
      <c r="H9" s="2"/>
      <c r="I9" s="2"/>
      <c r="J9" s="2"/>
      <c r="K9" s="2"/>
    </row>
    <row r="10" spans="1:11" x14ac:dyDescent="0.25">
      <c r="A10" s="57" t="s">
        <v>7</v>
      </c>
      <c r="B10" s="54" t="s">
        <v>8</v>
      </c>
      <c r="C10" s="54"/>
      <c r="D10" s="54"/>
      <c r="E10" s="54"/>
      <c r="F10" s="54"/>
      <c r="G10" s="54"/>
    </row>
    <row r="11" spans="1:11" ht="25" x14ac:dyDescent="0.25">
      <c r="A11" s="58"/>
      <c r="B11" s="3" t="s">
        <v>9</v>
      </c>
      <c r="C11" s="3" t="s">
        <v>10</v>
      </c>
      <c r="D11" s="15" t="s">
        <v>56</v>
      </c>
      <c r="E11" s="15" t="s">
        <v>57</v>
      </c>
      <c r="F11" s="15" t="s">
        <v>57</v>
      </c>
      <c r="G11" s="15" t="s">
        <v>61</v>
      </c>
    </row>
    <row r="12" spans="1:11" ht="48.75" customHeight="1" x14ac:dyDescent="0.3">
      <c r="A12" s="27" t="s">
        <v>82</v>
      </c>
      <c r="B12" s="36"/>
      <c r="C12" s="37"/>
      <c r="D12" s="38"/>
      <c r="E12" s="4"/>
      <c r="F12" s="4"/>
      <c r="G12" s="34">
        <f>C12*D12</f>
        <v>0</v>
      </c>
    </row>
    <row r="13" spans="1:11" ht="48.75" customHeight="1" x14ac:dyDescent="0.3">
      <c r="A13" s="26" t="s">
        <v>11</v>
      </c>
      <c r="B13" s="36"/>
      <c r="C13" s="37"/>
      <c r="D13" s="38"/>
      <c r="E13" s="4"/>
      <c r="F13" s="4"/>
      <c r="G13" s="34">
        <f t="shared" ref="G13:G23" si="0">C13*D13</f>
        <v>0</v>
      </c>
    </row>
    <row r="14" spans="1:11" ht="48.75" customHeight="1" x14ac:dyDescent="0.3">
      <c r="A14" s="26" t="s">
        <v>12</v>
      </c>
      <c r="B14" s="36"/>
      <c r="C14" s="37"/>
      <c r="D14" s="38"/>
      <c r="E14" s="4"/>
      <c r="F14" s="4"/>
      <c r="G14" s="34">
        <f t="shared" si="0"/>
        <v>0</v>
      </c>
    </row>
    <row r="15" spans="1:11" ht="48.75" customHeight="1" x14ac:dyDescent="0.3">
      <c r="A15" s="23" t="s">
        <v>13</v>
      </c>
      <c r="B15" s="36"/>
      <c r="C15" s="37"/>
      <c r="D15" s="38"/>
      <c r="E15" s="4"/>
      <c r="F15" s="4"/>
      <c r="G15" s="34">
        <f t="shared" si="0"/>
        <v>0</v>
      </c>
    </row>
    <row r="16" spans="1:11" ht="48.75" customHeight="1" x14ac:dyDescent="0.3">
      <c r="A16" s="22" t="s">
        <v>14</v>
      </c>
      <c r="B16" s="36"/>
      <c r="C16" s="37"/>
      <c r="D16" s="39"/>
      <c r="E16" s="17"/>
      <c r="F16" s="17"/>
      <c r="G16" s="34">
        <f t="shared" si="0"/>
        <v>0</v>
      </c>
    </row>
    <row r="17" spans="1:7" ht="48.75" customHeight="1" x14ac:dyDescent="0.3">
      <c r="A17" s="5" t="s">
        <v>15</v>
      </c>
      <c r="B17" s="36"/>
      <c r="C17" s="37"/>
      <c r="D17" s="38"/>
      <c r="E17" s="17"/>
      <c r="F17" s="17"/>
      <c r="G17" s="34">
        <f t="shared" si="0"/>
        <v>0</v>
      </c>
    </row>
    <row r="18" spans="1:7" ht="48.75" customHeight="1" x14ac:dyDescent="0.3">
      <c r="A18" s="5" t="s">
        <v>16</v>
      </c>
      <c r="B18" s="36"/>
      <c r="C18" s="37"/>
      <c r="D18" s="38"/>
      <c r="E18" s="17"/>
      <c r="F18" s="17"/>
      <c r="G18" s="34">
        <f t="shared" si="0"/>
        <v>0</v>
      </c>
    </row>
    <row r="19" spans="1:7" ht="48.75" customHeight="1" x14ac:dyDescent="0.3">
      <c r="A19" s="5" t="s">
        <v>17</v>
      </c>
      <c r="B19" s="36"/>
      <c r="C19" s="37"/>
      <c r="D19" s="38"/>
      <c r="E19" s="17"/>
      <c r="F19" s="17"/>
      <c r="G19" s="34">
        <f t="shared" si="0"/>
        <v>0</v>
      </c>
    </row>
    <row r="20" spans="1:7" ht="48.75" customHeight="1" x14ac:dyDescent="0.3">
      <c r="A20" s="22" t="s">
        <v>18</v>
      </c>
      <c r="B20" s="36"/>
      <c r="C20" s="37"/>
      <c r="D20" s="38"/>
      <c r="E20" s="17"/>
      <c r="F20" s="17"/>
      <c r="G20" s="34">
        <f t="shared" si="0"/>
        <v>0</v>
      </c>
    </row>
    <row r="21" spans="1:7" ht="48.75" customHeight="1" x14ac:dyDescent="0.3">
      <c r="A21" s="5" t="s">
        <v>83</v>
      </c>
      <c r="B21" s="36"/>
      <c r="C21" s="37"/>
      <c r="D21" s="38"/>
      <c r="E21" s="17"/>
      <c r="F21" s="17"/>
      <c r="G21" s="34">
        <f t="shared" si="0"/>
        <v>0</v>
      </c>
    </row>
    <row r="22" spans="1:7" ht="48.75" customHeight="1" x14ac:dyDescent="0.3">
      <c r="A22" s="22" t="s">
        <v>19</v>
      </c>
      <c r="B22" s="36"/>
      <c r="C22" s="37"/>
      <c r="D22" s="38"/>
      <c r="E22" s="17"/>
      <c r="F22" s="17"/>
      <c r="G22" s="34">
        <f t="shared" si="0"/>
        <v>0</v>
      </c>
    </row>
    <row r="23" spans="1:7" ht="48.75" customHeight="1" x14ac:dyDescent="0.3">
      <c r="A23" s="22" t="s">
        <v>84</v>
      </c>
      <c r="B23" s="36"/>
      <c r="C23" s="37"/>
      <c r="D23" s="38"/>
      <c r="E23" s="17"/>
      <c r="F23" s="17"/>
      <c r="G23" s="34">
        <f t="shared" si="0"/>
        <v>0</v>
      </c>
    </row>
    <row r="24" spans="1:7" ht="23.25" customHeight="1" x14ac:dyDescent="0.25">
      <c r="A24" s="6" t="s">
        <v>20</v>
      </c>
      <c r="B24" s="21"/>
      <c r="C24" s="21"/>
      <c r="D24" s="18"/>
      <c r="E24" s="18"/>
      <c r="F24" s="18"/>
      <c r="G24" s="18">
        <f>SUM(G12:G23)</f>
        <v>0</v>
      </c>
    </row>
    <row r="25" spans="1:7" x14ac:dyDescent="0.25">
      <c r="A25" s="59"/>
      <c r="B25" s="16"/>
      <c r="C25" s="16"/>
      <c r="D25" s="15"/>
      <c r="E25" s="15"/>
      <c r="F25" s="15"/>
      <c r="G25" s="15"/>
    </row>
    <row r="26" spans="1:7" ht="35.25" customHeight="1" x14ac:dyDescent="0.25">
      <c r="A26" s="58"/>
      <c r="B26" s="16" t="s">
        <v>21</v>
      </c>
      <c r="C26" s="16" t="s">
        <v>22</v>
      </c>
      <c r="D26" s="15" t="s">
        <v>23</v>
      </c>
      <c r="E26" s="15" t="s">
        <v>24</v>
      </c>
      <c r="F26" s="15" t="s">
        <v>25</v>
      </c>
      <c r="G26" s="15" t="s">
        <v>61</v>
      </c>
    </row>
    <row r="27" spans="1:7" ht="39.75" customHeight="1" x14ac:dyDescent="0.25">
      <c r="A27" s="5" t="s">
        <v>88</v>
      </c>
      <c r="B27" s="41"/>
      <c r="C27" s="41"/>
      <c r="D27" s="41"/>
      <c r="E27" s="41"/>
      <c r="F27" s="41"/>
      <c r="G27" s="40">
        <f>SUM(B27:F27)</f>
        <v>0</v>
      </c>
    </row>
    <row r="28" spans="1:7" ht="39.75" customHeight="1" x14ac:dyDescent="0.25">
      <c r="A28" s="24" t="s">
        <v>26</v>
      </c>
      <c r="B28" s="42"/>
      <c r="C28" s="42"/>
      <c r="D28" s="42"/>
      <c r="E28" s="42"/>
      <c r="F28" s="42"/>
      <c r="G28" s="40">
        <f t="shared" ref="G28:G36" si="1">SUM(B28:D28)</f>
        <v>0</v>
      </c>
    </row>
    <row r="29" spans="1:7" ht="39.75" customHeight="1" x14ac:dyDescent="0.25">
      <c r="A29" s="24" t="s">
        <v>27</v>
      </c>
      <c r="B29" s="42"/>
      <c r="C29" s="42"/>
      <c r="D29" s="42"/>
      <c r="E29" s="42"/>
      <c r="F29" s="42"/>
      <c r="G29" s="40">
        <f t="shared" si="1"/>
        <v>0</v>
      </c>
    </row>
    <row r="30" spans="1:7" ht="39.75" customHeight="1" x14ac:dyDescent="0.25">
      <c r="A30" s="35" t="s">
        <v>63</v>
      </c>
      <c r="B30" s="42"/>
      <c r="C30" s="42"/>
      <c r="D30" s="42"/>
      <c r="E30" s="42"/>
      <c r="F30" s="42"/>
      <c r="G30" s="40">
        <f t="shared" si="1"/>
        <v>0</v>
      </c>
    </row>
    <row r="31" spans="1:7" ht="39.75" customHeight="1" x14ac:dyDescent="0.25">
      <c r="A31" s="35" t="s">
        <v>64</v>
      </c>
      <c r="B31" s="42"/>
      <c r="C31" s="42"/>
      <c r="D31" s="42"/>
      <c r="E31" s="42"/>
      <c r="F31" s="42"/>
      <c r="G31" s="40">
        <f t="shared" si="1"/>
        <v>0</v>
      </c>
    </row>
    <row r="32" spans="1:7" ht="39.75" customHeight="1" x14ac:dyDescent="0.25">
      <c r="A32" s="24" t="s">
        <v>28</v>
      </c>
      <c r="B32" s="42"/>
      <c r="C32" s="42"/>
      <c r="D32" s="42"/>
      <c r="E32" s="42"/>
      <c r="F32" s="42"/>
      <c r="G32" s="40">
        <f t="shared" si="1"/>
        <v>0</v>
      </c>
    </row>
    <row r="33" spans="1:7" ht="39.75" customHeight="1" x14ac:dyDescent="0.25">
      <c r="A33" s="29" t="s">
        <v>29</v>
      </c>
      <c r="B33" s="42"/>
      <c r="C33" s="42"/>
      <c r="D33" s="42"/>
      <c r="E33" s="42"/>
      <c r="F33" s="42"/>
      <c r="G33" s="40">
        <f t="shared" si="1"/>
        <v>0</v>
      </c>
    </row>
    <row r="34" spans="1:7" ht="39.75" customHeight="1" x14ac:dyDescent="0.25">
      <c r="A34" s="29" t="s">
        <v>30</v>
      </c>
      <c r="B34" s="42"/>
      <c r="C34" s="42"/>
      <c r="D34" s="42"/>
      <c r="E34" s="42"/>
      <c r="F34" s="42"/>
      <c r="G34" s="40">
        <f t="shared" si="1"/>
        <v>0</v>
      </c>
    </row>
    <row r="35" spans="1:7" ht="39.75" customHeight="1" x14ac:dyDescent="0.25">
      <c r="A35" s="28" t="s">
        <v>31</v>
      </c>
      <c r="B35" s="42"/>
      <c r="C35" s="42"/>
      <c r="D35" s="42"/>
      <c r="E35" s="42"/>
      <c r="F35" s="42"/>
      <c r="G35" s="40">
        <f t="shared" si="1"/>
        <v>0</v>
      </c>
    </row>
    <row r="36" spans="1:7" ht="39.75" customHeight="1" x14ac:dyDescent="0.25">
      <c r="A36" s="7" t="s">
        <v>32</v>
      </c>
      <c r="B36" s="42"/>
      <c r="C36" s="42"/>
      <c r="D36" s="42"/>
      <c r="E36" s="42"/>
      <c r="F36" s="42"/>
      <c r="G36" s="40">
        <f t="shared" si="1"/>
        <v>0</v>
      </c>
    </row>
    <row r="37" spans="1:7" ht="24" customHeight="1" x14ac:dyDescent="0.25">
      <c r="A37" s="8" t="s">
        <v>20</v>
      </c>
      <c r="B37" s="19">
        <f>SUM(B27:B36)</f>
        <v>0</v>
      </c>
      <c r="C37" s="19">
        <f>SUM(C27:C36)</f>
        <v>0</v>
      </c>
      <c r="D37" s="19">
        <f>SUM(D27:D36)</f>
        <v>0</v>
      </c>
      <c r="E37" s="19">
        <f t="shared" ref="E37:F37" si="2">SUM(E27:E36)</f>
        <v>0</v>
      </c>
      <c r="F37" s="19">
        <f t="shared" si="2"/>
        <v>0</v>
      </c>
      <c r="G37" s="19">
        <f>SUM(G27:G36)</f>
        <v>0</v>
      </c>
    </row>
    <row r="38" spans="1:7" x14ac:dyDescent="0.25">
      <c r="A38" s="9"/>
      <c r="B38" s="10"/>
      <c r="C38" s="10"/>
      <c r="D38" s="10"/>
      <c r="E38" s="10"/>
      <c r="F38" s="10"/>
      <c r="G38" s="10"/>
    </row>
    <row r="39" spans="1:7" ht="18" customHeight="1" x14ac:dyDescent="0.25">
      <c r="A39" s="60" t="s">
        <v>33</v>
      </c>
      <c r="B39" s="60"/>
      <c r="C39" s="60"/>
      <c r="D39" s="60"/>
      <c r="E39" s="20"/>
      <c r="F39" s="20"/>
      <c r="G39" s="11">
        <f>G37+G24</f>
        <v>0</v>
      </c>
    </row>
    <row r="40" spans="1:7" x14ac:dyDescent="0.25">
      <c r="A40" s="12"/>
      <c r="B40" s="12"/>
      <c r="C40" s="12"/>
      <c r="D40" s="12"/>
      <c r="E40" s="12"/>
      <c r="F40" s="12"/>
      <c r="G40" s="13"/>
    </row>
    <row r="41" spans="1:7" x14ac:dyDescent="0.25">
      <c r="A41" s="12"/>
      <c r="B41" s="12"/>
      <c r="C41" s="12"/>
      <c r="D41" s="12"/>
      <c r="E41" s="12"/>
      <c r="F41" s="12"/>
      <c r="G41" s="13"/>
    </row>
    <row r="43" spans="1:7" x14ac:dyDescent="0.25">
      <c r="A43" s="51" t="s">
        <v>34</v>
      </c>
      <c r="B43" s="52"/>
    </row>
    <row r="44" spans="1:7" ht="26.25" customHeight="1" x14ac:dyDescent="0.25">
      <c r="A44" s="14" t="s">
        <v>65</v>
      </c>
      <c r="B44" s="16" t="s">
        <v>36</v>
      </c>
    </row>
    <row r="45" spans="1:7" ht="26.25" customHeight="1" x14ac:dyDescent="0.25">
      <c r="A45" s="44" t="s">
        <v>37</v>
      </c>
      <c r="B45" s="25"/>
    </row>
    <row r="46" spans="1:7" ht="26.25" customHeight="1" x14ac:dyDescent="0.25">
      <c r="A46" s="44" t="s">
        <v>38</v>
      </c>
      <c r="B46" s="25"/>
    </row>
    <row r="47" spans="1:7" ht="26.25" customHeight="1" x14ac:dyDescent="0.25">
      <c r="A47" s="44" t="s">
        <v>39</v>
      </c>
      <c r="B47" s="25"/>
    </row>
    <row r="48" spans="1:7" ht="26.25" customHeight="1" x14ac:dyDescent="0.25">
      <c r="A48" s="44" t="s">
        <v>40</v>
      </c>
      <c r="B48" s="25"/>
    </row>
    <row r="49" spans="1:2" ht="26.25" customHeight="1" x14ac:dyDescent="0.25">
      <c r="A49" s="44" t="s">
        <v>41</v>
      </c>
      <c r="B49" s="25"/>
    </row>
    <row r="50" spans="1:2" ht="26.25" customHeight="1" x14ac:dyDescent="0.25">
      <c r="A50" s="44" t="s">
        <v>42</v>
      </c>
      <c r="B50" s="25"/>
    </row>
    <row r="52" spans="1:2" ht="25" x14ac:dyDescent="0.25">
      <c r="A52" s="1" t="s">
        <v>43</v>
      </c>
    </row>
  </sheetData>
  <mergeCells count="12">
    <mergeCell ref="A43:B43"/>
    <mergeCell ref="A6:K6"/>
    <mergeCell ref="A1:K1"/>
    <mergeCell ref="A2:K2"/>
    <mergeCell ref="A3:K3"/>
    <mergeCell ref="A4:K4"/>
    <mergeCell ref="A5:K5"/>
    <mergeCell ref="A9:G9"/>
    <mergeCell ref="A10:A11"/>
    <mergeCell ref="B10:G10"/>
    <mergeCell ref="A25:A26"/>
    <mergeCell ref="A39:D39"/>
  </mergeCells>
  <pageMargins left="0.7" right="0.7" top="0.75" bottom="0.75" header="0.3" footer="0.3"/>
  <pageSetup paperSize="9" orientation="portrait" r:id="rId1"/>
  <headerFooter>
    <oddFooter>&amp;L&amp;1#&amp;"Arial"&amp;9&amp;K737373Document Classification:  Class 1 - General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DF7C3-9404-4D72-A0C2-4E67E6B58797}">
  <dimension ref="A1:K50"/>
  <sheetViews>
    <sheetView tabSelected="1" topLeftCell="A15" zoomScaleNormal="100" workbookViewId="0">
      <selection activeCell="B44" sqref="B44"/>
    </sheetView>
  </sheetViews>
  <sheetFormatPr defaultColWidth="8.81640625" defaultRowHeight="12.5" x14ac:dyDescent="0.25"/>
  <cols>
    <col min="1" max="1" width="58.54296875" style="1" customWidth="1"/>
    <col min="2" max="6" width="17.7265625" style="1" customWidth="1"/>
    <col min="7" max="7" width="22.26953125" style="1" customWidth="1"/>
    <col min="8" max="10" width="8.81640625" style="1"/>
    <col min="11" max="11" width="34.26953125" style="1" customWidth="1"/>
    <col min="12" max="16384" width="8.81640625" style="1"/>
  </cols>
  <sheetData>
    <row r="1" spans="1:11" x14ac:dyDescent="0.25">
      <c r="A1" s="54" t="s">
        <v>0</v>
      </c>
      <c r="B1" s="54"/>
      <c r="C1" s="54"/>
      <c r="D1" s="54"/>
      <c r="E1" s="54"/>
      <c r="F1" s="54"/>
      <c r="G1" s="54"/>
      <c r="H1" s="54"/>
      <c r="I1" s="54"/>
      <c r="J1" s="54"/>
      <c r="K1" s="54"/>
    </row>
    <row r="2" spans="1:11" x14ac:dyDescent="0.25">
      <c r="A2" s="53" t="s">
        <v>1</v>
      </c>
      <c r="B2" s="53"/>
      <c r="C2" s="53"/>
      <c r="D2" s="53"/>
      <c r="E2" s="53"/>
      <c r="F2" s="53"/>
      <c r="G2" s="53"/>
      <c r="H2" s="53"/>
      <c r="I2" s="53"/>
      <c r="J2" s="53"/>
      <c r="K2" s="53"/>
    </row>
    <row r="3" spans="1:11" x14ac:dyDescent="0.25">
      <c r="A3" s="53" t="s">
        <v>2</v>
      </c>
      <c r="B3" s="53"/>
      <c r="C3" s="53"/>
      <c r="D3" s="53"/>
      <c r="E3" s="53"/>
      <c r="F3" s="53"/>
      <c r="G3" s="53"/>
      <c r="H3" s="53"/>
      <c r="I3" s="53"/>
      <c r="J3" s="53"/>
      <c r="K3" s="53"/>
    </row>
    <row r="4" spans="1:11" x14ac:dyDescent="0.25">
      <c r="A4" s="53" t="s">
        <v>3</v>
      </c>
      <c r="B4" s="53"/>
      <c r="C4" s="53"/>
      <c r="D4" s="53"/>
      <c r="E4" s="53"/>
      <c r="F4" s="53"/>
      <c r="G4" s="53"/>
      <c r="H4" s="53"/>
      <c r="I4" s="53"/>
      <c r="J4" s="53"/>
      <c r="K4" s="53"/>
    </row>
    <row r="5" spans="1:11" x14ac:dyDescent="0.25">
      <c r="A5" s="53" t="s">
        <v>4</v>
      </c>
      <c r="B5" s="53"/>
      <c r="C5" s="53"/>
      <c r="D5" s="53"/>
      <c r="E5" s="53"/>
      <c r="F5" s="53"/>
      <c r="G5" s="53"/>
      <c r="H5" s="53"/>
      <c r="I5" s="53"/>
      <c r="J5" s="53"/>
      <c r="K5" s="53"/>
    </row>
    <row r="6" spans="1:11" x14ac:dyDescent="0.25">
      <c r="A6" s="53" t="s">
        <v>5</v>
      </c>
      <c r="B6" s="53"/>
      <c r="C6" s="53"/>
      <c r="D6" s="53"/>
      <c r="E6" s="53"/>
      <c r="F6" s="53"/>
      <c r="G6" s="53"/>
      <c r="H6" s="53"/>
      <c r="I6" s="53"/>
      <c r="J6" s="53"/>
      <c r="K6" s="53"/>
    </row>
    <row r="7" spans="1:11" x14ac:dyDescent="0.25">
      <c r="A7" s="2"/>
      <c r="B7" s="2"/>
      <c r="C7" s="2"/>
      <c r="D7" s="2"/>
      <c r="E7" s="2"/>
      <c r="F7" s="2"/>
      <c r="G7" s="2"/>
      <c r="H7" s="2"/>
      <c r="I7" s="2"/>
      <c r="J7" s="2"/>
      <c r="K7" s="2"/>
    </row>
    <row r="8" spans="1:11" x14ac:dyDescent="0.25">
      <c r="A8" s="2"/>
      <c r="B8" s="2"/>
      <c r="C8" s="2"/>
      <c r="D8" s="2"/>
      <c r="E8" s="2"/>
      <c r="F8" s="2"/>
      <c r="G8" s="2"/>
      <c r="H8" s="2"/>
      <c r="I8" s="2"/>
      <c r="J8" s="2"/>
      <c r="K8" s="2"/>
    </row>
    <row r="9" spans="1:11" x14ac:dyDescent="0.25">
      <c r="A9" s="55" t="s">
        <v>6</v>
      </c>
      <c r="B9" s="56"/>
      <c r="C9" s="56"/>
      <c r="D9" s="56"/>
      <c r="E9" s="56"/>
      <c r="F9" s="56"/>
      <c r="G9" s="56"/>
      <c r="H9" s="2"/>
      <c r="I9" s="2"/>
      <c r="J9" s="2"/>
      <c r="K9" s="2"/>
    </row>
    <row r="10" spans="1:11" x14ac:dyDescent="0.25">
      <c r="A10" s="57" t="s">
        <v>7</v>
      </c>
      <c r="B10" s="54" t="s">
        <v>8</v>
      </c>
      <c r="C10" s="54"/>
      <c r="D10" s="54"/>
      <c r="E10" s="54"/>
      <c r="F10" s="54"/>
      <c r="G10" s="54"/>
    </row>
    <row r="11" spans="1:11" ht="25" x14ac:dyDescent="0.25">
      <c r="A11" s="58"/>
      <c r="B11" s="3" t="s">
        <v>9</v>
      </c>
      <c r="C11" s="3" t="s">
        <v>10</v>
      </c>
      <c r="D11" s="15" t="s">
        <v>56</v>
      </c>
      <c r="E11" s="15" t="s">
        <v>57</v>
      </c>
      <c r="F11" s="15" t="s">
        <v>57</v>
      </c>
      <c r="G11" s="15" t="s">
        <v>61</v>
      </c>
    </row>
    <row r="12" spans="1:11" ht="37.5" customHeight="1" x14ac:dyDescent="0.3">
      <c r="A12" s="27" t="s">
        <v>81</v>
      </c>
      <c r="B12" s="36"/>
      <c r="C12" s="37"/>
      <c r="D12" s="38"/>
      <c r="E12" s="4"/>
      <c r="F12" s="4"/>
      <c r="G12" s="34">
        <f>C12*D12</f>
        <v>0</v>
      </c>
    </row>
    <row r="13" spans="1:11" ht="37.5" customHeight="1" x14ac:dyDescent="0.3">
      <c r="A13" s="27" t="s">
        <v>85</v>
      </c>
      <c r="B13" s="36"/>
      <c r="C13" s="37"/>
      <c r="D13" s="38"/>
      <c r="E13" s="4"/>
      <c r="F13" s="4"/>
      <c r="G13" s="34">
        <f t="shared" ref="G13:G22" si="0">C13*D13</f>
        <v>0</v>
      </c>
    </row>
    <row r="14" spans="1:11" ht="37.5" customHeight="1" x14ac:dyDescent="0.3">
      <c r="A14" s="27" t="s">
        <v>86</v>
      </c>
      <c r="B14" s="36"/>
      <c r="C14" s="37"/>
      <c r="D14" s="38"/>
      <c r="E14" s="4"/>
      <c r="F14" s="4"/>
      <c r="G14" s="34">
        <f t="shared" ref="G14" si="1">C14*D14</f>
        <v>0</v>
      </c>
    </row>
    <row r="15" spans="1:11" ht="37.5" customHeight="1" x14ac:dyDescent="0.3">
      <c r="A15" s="27" t="s">
        <v>91</v>
      </c>
      <c r="B15" s="36"/>
      <c r="C15" s="37"/>
      <c r="D15" s="38"/>
      <c r="E15" s="4"/>
      <c r="F15" s="4"/>
      <c r="G15" s="34">
        <f t="shared" ref="G15" si="2">C15*D15</f>
        <v>0</v>
      </c>
    </row>
    <row r="16" spans="1:11" ht="37.5" customHeight="1" x14ac:dyDescent="0.3">
      <c r="A16" s="26" t="s">
        <v>44</v>
      </c>
      <c r="B16" s="36"/>
      <c r="C16" s="37"/>
      <c r="D16" s="38"/>
      <c r="E16" s="4"/>
      <c r="F16" s="4"/>
      <c r="G16" s="34">
        <f t="shared" si="0"/>
        <v>0</v>
      </c>
    </row>
    <row r="17" spans="1:7" ht="37.5" customHeight="1" x14ac:dyDescent="0.3">
      <c r="A17" s="23" t="s">
        <v>13</v>
      </c>
      <c r="B17" s="36"/>
      <c r="C17" s="37"/>
      <c r="D17" s="38"/>
      <c r="E17" s="4"/>
      <c r="F17" s="4"/>
      <c r="G17" s="34">
        <f t="shared" si="0"/>
        <v>0</v>
      </c>
    </row>
    <row r="18" spans="1:7" ht="37.5" customHeight="1" x14ac:dyDescent="0.3">
      <c r="A18" s="22" t="s">
        <v>14</v>
      </c>
      <c r="B18" s="36"/>
      <c r="C18" s="37"/>
      <c r="D18" s="39"/>
      <c r="E18" s="17"/>
      <c r="F18" s="17"/>
      <c r="G18" s="34">
        <f t="shared" si="0"/>
        <v>0</v>
      </c>
    </row>
    <row r="19" spans="1:7" ht="37.5" customHeight="1" x14ac:dyDescent="0.3">
      <c r="A19" s="5" t="s">
        <v>15</v>
      </c>
      <c r="B19" s="36"/>
      <c r="C19" s="37"/>
      <c r="D19" s="38"/>
      <c r="E19" s="17"/>
      <c r="F19" s="17"/>
      <c r="G19" s="34">
        <f t="shared" si="0"/>
        <v>0</v>
      </c>
    </row>
    <row r="20" spans="1:7" ht="37.5" customHeight="1" x14ac:dyDescent="0.3">
      <c r="A20" s="5" t="s">
        <v>16</v>
      </c>
      <c r="B20" s="36"/>
      <c r="C20" s="37"/>
      <c r="D20" s="38"/>
      <c r="E20" s="17"/>
      <c r="F20" s="17"/>
      <c r="G20" s="34">
        <f t="shared" si="0"/>
        <v>0</v>
      </c>
    </row>
    <row r="21" spans="1:7" ht="37.5" customHeight="1" x14ac:dyDescent="0.3">
      <c r="A21" s="5" t="s">
        <v>87</v>
      </c>
      <c r="B21" s="36"/>
      <c r="C21" s="37"/>
      <c r="D21" s="38"/>
      <c r="E21" s="17"/>
      <c r="F21" s="17"/>
      <c r="G21" s="34">
        <f t="shared" si="0"/>
        <v>0</v>
      </c>
    </row>
    <row r="22" spans="1:7" ht="37.5" customHeight="1" x14ac:dyDescent="0.3">
      <c r="A22" s="22" t="s">
        <v>90</v>
      </c>
      <c r="B22" s="36"/>
      <c r="C22" s="37"/>
      <c r="D22" s="38"/>
      <c r="E22" s="17"/>
      <c r="F22" s="17"/>
      <c r="G22" s="34">
        <f t="shared" si="0"/>
        <v>0</v>
      </c>
    </row>
    <row r="23" spans="1:7" x14ac:dyDescent="0.25">
      <c r="A23" s="6" t="s">
        <v>20</v>
      </c>
      <c r="B23" s="21"/>
      <c r="C23" s="21"/>
      <c r="D23" s="18"/>
      <c r="E23" s="18"/>
      <c r="F23" s="18"/>
      <c r="G23" s="18">
        <f>SUM(G20:G22)</f>
        <v>0</v>
      </c>
    </row>
    <row r="24" spans="1:7" x14ac:dyDescent="0.25">
      <c r="A24" s="57" t="s">
        <v>7</v>
      </c>
      <c r="B24" s="54" t="s">
        <v>45</v>
      </c>
      <c r="C24" s="54"/>
      <c r="D24" s="54"/>
      <c r="E24" s="54"/>
      <c r="F24" s="54"/>
      <c r="G24" s="54"/>
    </row>
    <row r="25" spans="1:7" ht="40.5" customHeight="1" x14ac:dyDescent="0.25">
      <c r="A25" s="58"/>
      <c r="B25" s="16" t="s">
        <v>21</v>
      </c>
      <c r="C25" s="16" t="s">
        <v>22</v>
      </c>
      <c r="D25" s="15" t="s">
        <v>23</v>
      </c>
      <c r="E25" s="15" t="s">
        <v>24</v>
      </c>
      <c r="F25" s="15" t="s">
        <v>25</v>
      </c>
      <c r="G25" s="15" t="s">
        <v>62</v>
      </c>
    </row>
    <row r="26" spans="1:7" ht="37.5" customHeight="1" x14ac:dyDescent="0.25">
      <c r="A26" s="5" t="s">
        <v>89</v>
      </c>
      <c r="B26" s="41"/>
      <c r="C26" s="41"/>
      <c r="D26" s="41"/>
      <c r="E26" s="41"/>
      <c r="F26" s="41"/>
      <c r="G26" s="40">
        <f>SUM(B26:F26)</f>
        <v>0</v>
      </c>
    </row>
    <row r="27" spans="1:7" ht="37.5" customHeight="1" x14ac:dyDescent="0.25">
      <c r="A27" s="24" t="s">
        <v>46</v>
      </c>
      <c r="B27" s="42"/>
      <c r="C27" s="42"/>
      <c r="D27" s="42"/>
      <c r="E27" s="42"/>
      <c r="F27" s="42"/>
      <c r="G27" s="40">
        <f t="shared" ref="G27:G32" si="3">SUM(B27:F27)</f>
        <v>0</v>
      </c>
    </row>
    <row r="28" spans="1:7" ht="37.5" customHeight="1" x14ac:dyDescent="0.25">
      <c r="A28" s="35" t="s">
        <v>59</v>
      </c>
      <c r="B28" s="42"/>
      <c r="C28" s="42"/>
      <c r="D28" s="42"/>
      <c r="E28" s="42"/>
      <c r="F28" s="42"/>
      <c r="G28" s="40">
        <f t="shared" si="3"/>
        <v>0</v>
      </c>
    </row>
    <row r="29" spans="1:7" ht="37.5" customHeight="1" x14ac:dyDescent="0.25">
      <c r="A29" s="7" t="s">
        <v>60</v>
      </c>
      <c r="B29" s="42"/>
      <c r="C29" s="42"/>
      <c r="D29" s="42"/>
      <c r="E29" s="42"/>
      <c r="F29" s="42"/>
      <c r="G29" s="40">
        <f t="shared" si="3"/>
        <v>0</v>
      </c>
    </row>
    <row r="30" spans="1:7" ht="37.5" customHeight="1" x14ac:dyDescent="0.25">
      <c r="A30" s="24" t="s">
        <v>28</v>
      </c>
      <c r="B30" s="42"/>
      <c r="C30" s="42"/>
      <c r="D30" s="42"/>
      <c r="E30" s="42"/>
      <c r="F30" s="42"/>
      <c r="G30" s="40">
        <f t="shared" si="3"/>
        <v>0</v>
      </c>
    </row>
    <row r="31" spans="1:7" ht="37.5" customHeight="1" x14ac:dyDescent="0.25">
      <c r="A31" s="24" t="s">
        <v>47</v>
      </c>
      <c r="B31" s="42"/>
      <c r="C31" s="42"/>
      <c r="D31" s="42"/>
      <c r="E31" s="42"/>
      <c r="F31" s="42"/>
      <c r="G31" s="40">
        <f t="shared" si="3"/>
        <v>0</v>
      </c>
    </row>
    <row r="32" spans="1:7" ht="37.5" customHeight="1" x14ac:dyDescent="0.25">
      <c r="A32" s="7" t="s">
        <v>58</v>
      </c>
      <c r="B32" s="42"/>
      <c r="C32" s="42"/>
      <c r="D32" s="42"/>
      <c r="E32" s="42"/>
      <c r="F32" s="42"/>
      <c r="G32" s="40">
        <f t="shared" si="3"/>
        <v>0</v>
      </c>
    </row>
    <row r="33" spans="1:7" x14ac:dyDescent="0.25">
      <c r="A33" s="8" t="s">
        <v>20</v>
      </c>
      <c r="B33" s="19">
        <f>SUM(B26:B32)</f>
        <v>0</v>
      </c>
      <c r="C33" s="19">
        <f>SUM(C26:C32)</f>
        <v>0</v>
      </c>
      <c r="D33" s="19">
        <f>SUM(D26:D32)</f>
        <v>0</v>
      </c>
      <c r="E33" s="19">
        <f t="shared" ref="E33:F33" si="4">SUM(E26:E32)</f>
        <v>0</v>
      </c>
      <c r="F33" s="19">
        <f t="shared" si="4"/>
        <v>0</v>
      </c>
      <c r="G33" s="19">
        <f>SUM(G26:G32)</f>
        <v>0</v>
      </c>
    </row>
    <row r="34" spans="1:7" x14ac:dyDescent="0.25">
      <c r="A34" s="9"/>
      <c r="B34" s="10"/>
      <c r="C34" s="10"/>
      <c r="D34" s="10"/>
      <c r="E34" s="10"/>
      <c r="F34" s="10"/>
      <c r="G34" s="10"/>
    </row>
    <row r="35" spans="1:7" x14ac:dyDescent="0.25">
      <c r="A35" s="60" t="s">
        <v>33</v>
      </c>
      <c r="B35" s="60"/>
      <c r="C35" s="60"/>
      <c r="D35" s="60"/>
      <c r="E35" s="20"/>
      <c r="F35" s="20"/>
      <c r="G35" s="11">
        <f>G33+G23</f>
        <v>0</v>
      </c>
    </row>
    <row r="36" spans="1:7" x14ac:dyDescent="0.25">
      <c r="A36" s="12"/>
      <c r="B36" s="12"/>
      <c r="C36" s="12"/>
      <c r="D36" s="12"/>
      <c r="E36" s="12"/>
      <c r="F36" s="12"/>
      <c r="G36" s="13"/>
    </row>
    <row r="37" spans="1:7" x14ac:dyDescent="0.25">
      <c r="A37" s="12"/>
      <c r="B37" s="12"/>
      <c r="C37" s="12"/>
      <c r="D37" s="12"/>
      <c r="E37" s="12"/>
      <c r="F37" s="12"/>
      <c r="G37" s="13"/>
    </row>
    <row r="38" spans="1:7" x14ac:dyDescent="0.25">
      <c r="A38" s="12"/>
      <c r="B38" s="12"/>
      <c r="C38" s="12"/>
      <c r="D38" s="12"/>
      <c r="E38" s="12"/>
      <c r="F38" s="12"/>
      <c r="G38" s="13"/>
    </row>
    <row r="39" spans="1:7" x14ac:dyDescent="0.25">
      <c r="A39" s="51" t="s">
        <v>34</v>
      </c>
      <c r="B39" s="52"/>
      <c r="C39" s="12"/>
      <c r="D39" s="12"/>
      <c r="E39" s="12"/>
      <c r="F39" s="12"/>
      <c r="G39" s="13"/>
    </row>
    <row r="40" spans="1:7" ht="36.75" customHeight="1" x14ac:dyDescent="0.25">
      <c r="A40" s="30" t="s">
        <v>35</v>
      </c>
      <c r="B40" s="45" t="s">
        <v>67</v>
      </c>
      <c r="C40" s="45" t="s">
        <v>66</v>
      </c>
      <c r="D40" s="45" t="s">
        <v>68</v>
      </c>
    </row>
    <row r="41" spans="1:7" ht="36.75" customHeight="1" x14ac:dyDescent="0.25">
      <c r="A41" s="31" t="s">
        <v>48</v>
      </c>
      <c r="B41" s="43" t="s">
        <v>49</v>
      </c>
      <c r="C41" s="43" t="s">
        <v>49</v>
      </c>
      <c r="D41" s="43" t="s">
        <v>49</v>
      </c>
    </row>
    <row r="42" spans="1:7" ht="36.75" customHeight="1" x14ac:dyDescent="0.25">
      <c r="A42" s="31" t="s">
        <v>50</v>
      </c>
      <c r="B42" s="43" t="s">
        <v>49</v>
      </c>
      <c r="C42" s="43" t="s">
        <v>49</v>
      </c>
      <c r="D42" s="43" t="s">
        <v>49</v>
      </c>
    </row>
    <row r="43" spans="1:7" ht="36.75" customHeight="1" x14ac:dyDescent="0.25">
      <c r="A43" s="31" t="s">
        <v>51</v>
      </c>
      <c r="B43" s="43" t="s">
        <v>49</v>
      </c>
      <c r="C43" s="43" t="s">
        <v>49</v>
      </c>
      <c r="D43" s="43" t="s">
        <v>49</v>
      </c>
    </row>
    <row r="44" spans="1:7" ht="36.75" customHeight="1" x14ac:dyDescent="0.25">
      <c r="A44" s="31" t="s">
        <v>92</v>
      </c>
      <c r="B44" s="43"/>
      <c r="C44" s="43"/>
      <c r="D44" s="43"/>
    </row>
    <row r="45" spans="1:7" ht="36.75" customHeight="1" x14ac:dyDescent="0.25">
      <c r="A45" s="31" t="s">
        <v>52</v>
      </c>
      <c r="B45" s="43" t="s">
        <v>49</v>
      </c>
      <c r="C45" s="43" t="s">
        <v>49</v>
      </c>
      <c r="D45" s="43" t="s">
        <v>49</v>
      </c>
    </row>
    <row r="46" spans="1:7" x14ac:dyDescent="0.25">
      <c r="A46" s="32"/>
      <c r="B46" s="32"/>
      <c r="C46" s="32"/>
      <c r="D46" s="32"/>
    </row>
    <row r="47" spans="1:7" ht="13" x14ac:dyDescent="0.3">
      <c r="A47" s="33" t="s">
        <v>53</v>
      </c>
    </row>
    <row r="48" spans="1:7" ht="87.75" customHeight="1" x14ac:dyDescent="0.25">
      <c r="A48" s="61" t="s">
        <v>54</v>
      </c>
      <c r="B48" s="61"/>
      <c r="C48" s="61"/>
      <c r="D48" s="61"/>
    </row>
    <row r="50" spans="1:4" ht="23.25" customHeight="1" x14ac:dyDescent="0.25">
      <c r="A50" s="61" t="s">
        <v>55</v>
      </c>
      <c r="B50" s="61"/>
      <c r="C50" s="61"/>
      <c r="D50" s="61"/>
    </row>
  </sheetData>
  <mergeCells count="15">
    <mergeCell ref="A48:D48"/>
    <mergeCell ref="A50:D50"/>
    <mergeCell ref="A6:K6"/>
    <mergeCell ref="A1:K1"/>
    <mergeCell ref="A2:K2"/>
    <mergeCell ref="A3:K3"/>
    <mergeCell ref="A4:K4"/>
    <mergeCell ref="A5:K5"/>
    <mergeCell ref="A35:D35"/>
    <mergeCell ref="A39:B39"/>
    <mergeCell ref="A9:G9"/>
    <mergeCell ref="A10:A11"/>
    <mergeCell ref="B10:G10"/>
    <mergeCell ref="A24:A25"/>
    <mergeCell ref="B24:G24"/>
  </mergeCells>
  <pageMargins left="0.7" right="0.7" top="0.75" bottom="0.75" header="0.3" footer="0.3"/>
  <pageSetup paperSize="9" orientation="portrait" r:id="rId1"/>
  <headerFooter>
    <oddFooter>&amp;L&amp;1#&amp;"Arial"&amp;9&amp;K737373Document Classification:  Class 1 - General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B4E4D-C4E9-48DC-8BFE-1E5388027277}">
  <dimension ref="A1:K7"/>
  <sheetViews>
    <sheetView workbookViewId="0">
      <selection activeCell="A13" sqref="A13"/>
    </sheetView>
  </sheetViews>
  <sheetFormatPr defaultRowHeight="12.5" x14ac:dyDescent="0.25"/>
  <cols>
    <col min="1" max="1" width="36.7265625" customWidth="1"/>
    <col min="2" max="2" width="49.81640625" customWidth="1"/>
  </cols>
  <sheetData>
    <row r="1" spans="1:11" x14ac:dyDescent="0.25">
      <c r="A1" s="54" t="s">
        <v>0</v>
      </c>
      <c r="B1" s="54"/>
      <c r="C1" s="54"/>
      <c r="D1" s="54"/>
      <c r="E1" s="54"/>
      <c r="F1" s="54"/>
      <c r="G1" s="54"/>
      <c r="H1" s="54"/>
      <c r="I1" s="54"/>
      <c r="J1" s="54"/>
      <c r="K1" s="54"/>
    </row>
    <row r="4" spans="1:11" x14ac:dyDescent="0.25">
      <c r="A4" s="46" t="s">
        <v>69</v>
      </c>
      <c r="B4" s="46"/>
    </row>
    <row r="5" spans="1:11" x14ac:dyDescent="0.25">
      <c r="A5" s="46" t="s">
        <v>70</v>
      </c>
      <c r="B5" s="46"/>
    </row>
    <row r="6" spans="1:11" x14ac:dyDescent="0.25">
      <c r="A6" s="46"/>
      <c r="B6" s="46"/>
    </row>
    <row r="7" spans="1:11" x14ac:dyDescent="0.25">
      <c r="A7" s="46" t="s">
        <v>80</v>
      </c>
      <c r="B7" s="46"/>
    </row>
  </sheetData>
  <mergeCells count="1">
    <mergeCell ref="A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B2F0-4ED9-4F66-9388-46DF9E4149C6}">
  <dimension ref="A1:H9"/>
  <sheetViews>
    <sheetView workbookViewId="0">
      <selection activeCell="C8" sqref="C8"/>
    </sheetView>
  </sheetViews>
  <sheetFormatPr defaultRowHeight="12.5" x14ac:dyDescent="0.25"/>
  <cols>
    <col min="1" max="1" width="44.81640625" customWidth="1"/>
    <col min="2" max="2" width="50.7265625" customWidth="1"/>
    <col min="3" max="3" width="33.81640625" customWidth="1"/>
  </cols>
  <sheetData>
    <row r="1" spans="1:8" x14ac:dyDescent="0.25">
      <c r="A1" s="54" t="s">
        <v>0</v>
      </c>
      <c r="B1" s="54"/>
      <c r="C1" s="54"/>
      <c r="D1" s="54"/>
      <c r="E1" s="54"/>
      <c r="F1" s="54"/>
      <c r="G1" s="54"/>
      <c r="H1" s="54"/>
    </row>
    <row r="6" spans="1:8" x14ac:dyDescent="0.25">
      <c r="A6" s="46"/>
      <c r="B6" s="46"/>
      <c r="C6" s="46"/>
    </row>
    <row r="7" spans="1:8" ht="13" x14ac:dyDescent="0.25">
      <c r="A7" s="48" t="s">
        <v>71</v>
      </c>
      <c r="B7" s="49" t="s">
        <v>73</v>
      </c>
      <c r="C7" s="50" t="s">
        <v>75</v>
      </c>
      <c r="D7" s="47"/>
    </row>
    <row r="8" spans="1:8" ht="25" x14ac:dyDescent="0.25">
      <c r="A8" s="48" t="s">
        <v>72</v>
      </c>
      <c r="B8" s="49" t="s">
        <v>74</v>
      </c>
      <c r="C8" s="50" t="s">
        <v>77</v>
      </c>
      <c r="D8" s="47"/>
    </row>
    <row r="9" spans="1:8" ht="26" x14ac:dyDescent="0.25">
      <c r="A9" s="48" t="s">
        <v>78</v>
      </c>
      <c r="B9" s="49" t="s">
        <v>76</v>
      </c>
      <c r="C9" s="50" t="s">
        <v>79</v>
      </c>
      <c r="D9" s="47"/>
    </row>
  </sheetData>
  <mergeCells count="1">
    <mergeCell ref="A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xcel Document" ma:contentTypeID="0x010100B388A450321B064D9DF29AC36296F66E00BA0B0CB4A779EE4FA164FDE4D746D1B4" ma:contentTypeVersion="6" ma:contentTypeDescription="" ma:contentTypeScope="" ma:versionID="03d937f89c8972c186040b75298a5fe6">
  <xsd:schema xmlns:xsd="http://www.w3.org/2001/XMLSchema" xmlns:xs="http://www.w3.org/2001/XMLSchema" xmlns:p="http://schemas.microsoft.com/office/2006/metadata/properties" xmlns:ns2="f766afd0-adcc-4433-abca-ece0128f5751" xmlns:ns3="2812cf27-45fd-40a8-87c4-6c591b399d3e" targetNamespace="http://schemas.microsoft.com/office/2006/metadata/properties" ma:root="true" ma:fieldsID="565b2e05bc7781ed43da6b99d121666d" ns2:_="" ns3:_="">
    <xsd:import namespace="f766afd0-adcc-4433-abca-ece0128f5751"/>
    <xsd:import namespace="2812cf27-45fd-40a8-87c4-6c591b399d3e"/>
    <xsd:element name="properties">
      <xsd:complexType>
        <xsd:sequence>
          <xsd:element name="documentManagement">
            <xsd:complexType>
              <xsd:all>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66afd0-adcc-4433-abca-ece0128f5751" elementFormDefault="qualified">
    <xsd:import namespace="http://schemas.microsoft.com/office/2006/documentManagement/types"/>
    <xsd:import namespace="http://schemas.microsoft.com/office/infopath/2007/PartnerControls"/>
    <xsd:element name="lcf76f155ced4ddcb4097134ff3c332f" ma:index="8" nillable="true" ma:displayName="Image 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12cf27-45fd-40a8-87c4-6c591b399d3e"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c837af7b-f2f6-4a8f-836c-ec75fe59084b}" ma:internalName="TaxCatchAll" ma:showField="CatchAllData" ma:web="2812cf27-45fd-40a8-87c4-6c591b399d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766afd0-adcc-4433-abca-ece0128f5751" xsi:nil="true"/>
    <TaxCatchAll xmlns="2812cf27-45fd-40a8-87c4-6c591b399d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E86DC0-5123-4BBD-9F42-02DBDF628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66afd0-adcc-4433-abca-ece0128f5751"/>
    <ds:schemaRef ds:uri="2812cf27-45fd-40a8-87c4-6c591b399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E32B1-86D5-4E0E-AA64-BC9F5252702B}">
  <ds:schemaRefs>
    <ds:schemaRef ds:uri="http://schemas.microsoft.com/office/2006/documentManagement/types"/>
    <ds:schemaRef ds:uri="http://purl.org/dc/terms/"/>
    <ds:schemaRef ds:uri="http://purl.org/dc/elements/1.1/"/>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2812cf27-45fd-40a8-87c4-6c591b399d3e"/>
    <ds:schemaRef ds:uri="f766afd0-adcc-4433-abca-ece0128f5751"/>
    <ds:schemaRef ds:uri="http://purl.org/dc/dcmitype/"/>
  </ds:schemaRefs>
</ds:datastoreItem>
</file>

<file path=customXml/itemProps3.xml><?xml version="1.0" encoding="utf-8"?>
<ds:datastoreItem xmlns:ds="http://schemas.openxmlformats.org/officeDocument/2006/customXml" ds:itemID="{444A315F-C088-4F20-8576-77BDA97E93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CUPPS Pricing Schedule</vt:lpstr>
      <vt:lpstr>CUSS Pricing Schedule</vt:lpstr>
      <vt:lpstr>Summary </vt:lpstr>
      <vt:lpstr>Payment Terms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2 - Pricing Schedule</dc:title>
  <dc:subject/>
  <dc:creator>paul.casey@daa.ie</dc:creator>
  <cp:keywords>Dublin airport mobile App</cp:keywords>
  <dc:description/>
  <cp:lastModifiedBy>Gillian Donnelly</cp:lastModifiedBy>
  <cp:revision/>
  <dcterms:created xsi:type="dcterms:W3CDTF">2018-01-08T10:44:38Z</dcterms:created>
  <dcterms:modified xsi:type="dcterms:W3CDTF">2026-03-04T11:07:50Z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0x010100B388A450321B064D9DF29AC36296F66E00BA0B0CB4A779EE4FA164FDE4D746D1B4</vt:lpwstr>
  </property>
  <property fmtid="{D5CDD505-2E9C-101B-9397-08002B2CF9AE}" pid="3" name="MSIP_Label_35236d87-3c41-4cd5-80ae-2a44d989df97_Enabled">
    <vt:lpwstr>True</vt:lpwstr>
  </property>
  <property fmtid="{D5CDD505-2E9C-101B-9397-08002B2CF9AE}" pid="4" name="MSIP_Label_35236d87-3c41-4cd5-80ae-2a44d989df97_SiteId">
    <vt:lpwstr>e092c3e4-727f-40c6-85c8-5a0f7ae68d2b</vt:lpwstr>
  </property>
  <property fmtid="{D5CDD505-2E9C-101B-9397-08002B2CF9AE}" pid="5" name="MSIP_Label_35236d87-3c41-4cd5-80ae-2a44d989df97_Owner">
    <vt:lpwstr>paul.casey@daa.ie</vt:lpwstr>
  </property>
  <property fmtid="{D5CDD505-2E9C-101B-9397-08002B2CF9AE}" pid="6" name="MSIP_Label_35236d87-3c41-4cd5-80ae-2a44d989df97_SetDate">
    <vt:lpwstr>2018-11-13T17:09:09.8674420Z</vt:lpwstr>
  </property>
  <property fmtid="{D5CDD505-2E9C-101B-9397-08002B2CF9AE}" pid="7" name="MSIP_Label_35236d87-3c41-4cd5-80ae-2a44d989df97_Name">
    <vt:lpwstr>Class 1 - General</vt:lpwstr>
  </property>
  <property fmtid="{D5CDD505-2E9C-101B-9397-08002B2CF9AE}" pid="8" name="MSIP_Label_35236d87-3c41-4cd5-80ae-2a44d989df97_Application">
    <vt:lpwstr>Microsoft Azure Information Protection</vt:lpwstr>
  </property>
  <property fmtid="{D5CDD505-2E9C-101B-9397-08002B2CF9AE}" pid="9" name="MSIP_Label_35236d87-3c41-4cd5-80ae-2a44d989df97_Extended_MSFT_Method">
    <vt:lpwstr>Automatic</vt:lpwstr>
  </property>
  <property fmtid="{D5CDD505-2E9C-101B-9397-08002B2CF9AE}" pid="10" name="Sensitivity">
    <vt:lpwstr>Class 1 - General</vt:lpwstr>
  </property>
  <property fmtid="{D5CDD505-2E9C-101B-9397-08002B2CF9AE}" pid="11" name="MediaServiceImageTags">
    <vt:lpwstr/>
  </property>
  <property fmtid="{D5CDD505-2E9C-101B-9397-08002B2CF9AE}" pid="12" name="Order">
    <vt:r8>8351700</vt:r8>
  </property>
  <property fmtid="{D5CDD505-2E9C-101B-9397-08002B2CF9AE}" pid="13" name="xd_Signature">
    <vt:bool>false</vt:bool>
  </property>
  <property fmtid="{D5CDD505-2E9C-101B-9397-08002B2CF9AE}" pid="14" name="SharedWithUsers">
    <vt:lpwstr>1194;#Aleksandra Marek</vt:lpwstr>
  </property>
  <property fmtid="{D5CDD505-2E9C-101B-9397-08002B2CF9AE}" pid="15" name="xd_ProgID">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ies>
</file>