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https://kerryetbie-my.sharepoint.com/personal/malcolm_osullivan_kerryetb_ie/Documents/MOS/Procurement Docs/Tenders 2026/Student Devices Tender-2026/Kerry ETB CFT-Student Devices/For Publication/"/>
    </mc:Choice>
  </mc:AlternateContent>
  <xr:revisionPtr revIDLastSave="455" documentId="8_{2956ABB2-3AFF-44A4-961D-1D6756CBBB07}" xr6:coauthVersionLast="47" xr6:coauthVersionMax="47" xr10:uidLastSave="{E1FD4F4D-3500-49BF-ABF7-A946235332FB}"/>
  <bookViews>
    <workbookView xWindow="28680" yWindow="-120" windowWidth="29040" windowHeight="15720" activeTab="1" xr2:uid="{00000000-000D-0000-FFFF-FFFF00000000}"/>
  </bookViews>
  <sheets>
    <sheet name="Standard Spec 2-in-1 Laptop" sheetId="5" r:id="rId1"/>
    <sheet name="Standard Specification Laptop" sheetId="4" r:id="rId2"/>
    <sheet name="Upgrade Options" sheetId="6"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3" i="5" l="1"/>
  <c r="D51" i="4"/>
  <c r="D10" i="6" l="1"/>
  <c r="D20" i="6"/>
  <c r="D48" i="4" l="1"/>
  <c r="D47" i="4"/>
  <c r="D46" i="4"/>
  <c r="D45" i="4"/>
  <c r="D44" i="4"/>
  <c r="D46" i="5"/>
  <c r="D47" i="5"/>
  <c r="D50" i="5"/>
  <c r="D49" i="5"/>
  <c r="D48" i="5"/>
</calcChain>
</file>

<file path=xl/sharedStrings.xml><?xml version="1.0" encoding="utf-8"?>
<sst xmlns="http://schemas.openxmlformats.org/spreadsheetml/2006/main" count="185" uniqueCount="91">
  <si>
    <t>Category</t>
  </si>
  <si>
    <t>Item</t>
  </si>
  <si>
    <t>Upgrade Category</t>
  </si>
  <si>
    <t>Upgrade Description</t>
  </si>
  <si>
    <t>Processor</t>
  </si>
  <si>
    <t>Upgrade Option 1</t>
  </si>
  <si>
    <t>Minimum quad core processor with min PassMark score of 5200</t>
  </si>
  <si>
    <t>RAM</t>
  </si>
  <si>
    <t>16GB DDR4/DDR5</t>
  </si>
  <si>
    <t>Onboard Storage Capacity</t>
  </si>
  <si>
    <t>512GB SSD/NVMe</t>
  </si>
  <si>
    <t>Upgrade Option 2</t>
  </si>
  <si>
    <t>Network Connectivity</t>
  </si>
  <si>
    <t>Internal SIM card (4G/LTE)</t>
  </si>
  <si>
    <t>256GB SSD/NVMe</t>
  </si>
  <si>
    <t>Comment</t>
  </si>
  <si>
    <t>Provide details on processor proposed</t>
  </si>
  <si>
    <t>Wireless Keyboard</t>
  </si>
  <si>
    <t xml:space="preserve">Wireless Optical Mouse </t>
  </si>
  <si>
    <t>Wired Keyboard</t>
  </si>
  <si>
    <t>Wired Optical Mouse</t>
  </si>
  <si>
    <t>Replacement Power Supply</t>
  </si>
  <si>
    <t>Touchscreen Stylus/Pen</t>
  </si>
  <si>
    <t>Padded Carry Case</t>
  </si>
  <si>
    <t>Price per UOM Excl. Vat €</t>
  </si>
  <si>
    <t>Operating System</t>
  </si>
  <si>
    <t>Windows 11 (either natively or available through downgrade rights from Windows 11 Pro)</t>
  </si>
  <si>
    <t>4 physical cores, 3.6Ghz boost frequency</t>
  </si>
  <si>
    <t>Battery</t>
  </si>
  <si>
    <t>52Wh
Powered and charged via supplied charger</t>
  </si>
  <si>
    <t>8Gb</t>
  </si>
  <si>
    <t>Touch Screen</t>
  </si>
  <si>
    <t>On-Board Storage Capacity</t>
  </si>
  <si>
    <t>128GB</t>
  </si>
  <si>
    <t>Maximum Weight (Including Battery - Excluding Power Supply)</t>
  </si>
  <si>
    <t>1.5KG</t>
  </si>
  <si>
    <t>Wi-Fi 6 (802.11ax) compatible</t>
  </si>
  <si>
    <t xml:space="preserve">Ports and Interfaces </t>
  </si>
  <si>
    <t>Screen Size/Resolution</t>
  </si>
  <si>
    <t>Audio</t>
  </si>
  <si>
    <t xml:space="preserve">Audio input and output capability with integrated microphone and speakers.  </t>
  </si>
  <si>
    <t>Security</t>
  </si>
  <si>
    <t>TPM 2.0</t>
  </si>
  <si>
    <t>webcam</t>
  </si>
  <si>
    <t>Stylus/Pen Compatibility</t>
  </si>
  <si>
    <t>Device must be capable of utilising a digital stylus pen</t>
  </si>
  <si>
    <t>Keyboard</t>
  </si>
  <si>
    <t>Full size keyboard</t>
  </si>
  <si>
    <t>Power Supply</t>
  </si>
  <si>
    <t>Charger must be supplied</t>
  </si>
  <si>
    <t>Service Support</t>
  </si>
  <si>
    <t xml:space="preserve">Onsite and Online support, email and phone support for parents and students. </t>
  </si>
  <si>
    <r>
      <t xml:space="preserve">Additional Options.  
</t>
    </r>
    <r>
      <rPr>
        <b/>
        <i/>
        <sz val="11"/>
        <color rgb="FF000000"/>
        <rFont val="Arial"/>
        <family val="2"/>
      </rPr>
      <t>Must be priced as an optional item.</t>
    </r>
  </si>
  <si>
    <t>Please outline Make / Model of device proposed</t>
  </si>
  <si>
    <t>Please outline Manufacturers Standards</t>
  </si>
  <si>
    <t>Total Purchase Cost including additional options (per device) (ex. VAT)</t>
  </si>
  <si>
    <t>Installation</t>
  </si>
  <si>
    <t>Total Purchase Cost including installation and additional options (per device) (ex. VAT)</t>
  </si>
  <si>
    <r>
      <t xml:space="preserve">Ongoing maintenance and support - Year 1 </t>
    </r>
    <r>
      <rPr>
        <b/>
        <u/>
        <sz val="11"/>
        <color rgb="FF000000"/>
        <rFont val="Arial"/>
        <family val="2"/>
      </rPr>
      <t>and</t>
    </r>
    <r>
      <rPr>
        <b/>
        <sz val="11"/>
        <color rgb="FF000000"/>
        <rFont val="Arial"/>
        <family val="2"/>
      </rPr>
      <t xml:space="preserve"> Year 2</t>
    </r>
  </si>
  <si>
    <t>Ongoing maintenance and support - Year 3 (optional to purchase)</t>
  </si>
  <si>
    <t>Ongoing maintenance and support - Year 4 (optional to purchase)</t>
  </si>
  <si>
    <t>Ongoing maintenance and support - Year 5 (optional to purchase)</t>
  </si>
  <si>
    <t>Ongoing maintenance and support - Year 6 (optional to purchase)</t>
  </si>
  <si>
    <t xml:space="preserve">Warranty and Accidental Damage Protection.  The required number of years will be provided at order stage. 
warranty:  Next Business Day On-Site, full parts and labour cover, including hard disk retention.   Must be able to provice 6 years if required. 
Accidental Damage Protection: Allowing at least one claim per year per student.  </t>
  </si>
  <si>
    <r>
      <t xml:space="preserve">Warranty &amp; Accidental Damage Protection - Year 1 </t>
    </r>
    <r>
      <rPr>
        <b/>
        <u/>
        <sz val="11"/>
        <color rgb="FF000000"/>
        <rFont val="Arial"/>
        <family val="2"/>
      </rPr>
      <t>and</t>
    </r>
    <r>
      <rPr>
        <b/>
        <sz val="11"/>
        <color rgb="FF000000"/>
        <rFont val="Arial"/>
        <family val="2"/>
      </rPr>
      <t xml:space="preserve"> Year 2</t>
    </r>
  </si>
  <si>
    <t>Warranty &amp; Accidental Damage Protection - Year 3 (optional to purchase)</t>
  </si>
  <si>
    <t>Warranty &amp; Accidental Damage Protection - Year 4 (optional to purchase)</t>
  </si>
  <si>
    <t>Warranty &amp; Accidental Damage Protection - Year 5 (optional to purchase)</t>
  </si>
  <si>
    <t>Warranty &amp; Accidental Damage Protection - Year 6 (optional to purchase)</t>
  </si>
  <si>
    <t>Suppliers must provide the warranty and online maintenance and Support for the number of years required up to 6 years.   Please note this can be either/or from year 3, for example, a parent may require additional warranty without online maintenance and support.</t>
  </si>
  <si>
    <t>Optional to Purchase - Total Purchase Cost which includes device, warranty and online maintenance and support  (ex. VAT) Per number of years required. 
Please check and ensure the cost for the number of years is correct</t>
  </si>
  <si>
    <r>
      <t xml:space="preserve"> Year 1 </t>
    </r>
    <r>
      <rPr>
        <b/>
        <u/>
        <sz val="11"/>
        <color rgb="FF000000"/>
        <rFont val="Arial"/>
        <family val="2"/>
      </rPr>
      <t>and</t>
    </r>
    <r>
      <rPr>
        <b/>
        <sz val="11"/>
        <color rgb="FF000000"/>
        <rFont val="Arial"/>
        <family val="2"/>
      </rPr>
      <t xml:space="preserve"> Year 2</t>
    </r>
  </si>
  <si>
    <t>Year 3 (optional to purchase)</t>
  </si>
  <si>
    <t>Year 4 (optional to purchase)</t>
  </si>
  <si>
    <t>Year 5 (optional to purchase)</t>
  </si>
  <si>
    <t>Year 6 (optional to purchase)</t>
  </si>
  <si>
    <t>No</t>
  </si>
  <si>
    <t>Cost (ex. VAT)</t>
  </si>
  <si>
    <t>Total Upgrade Cost</t>
  </si>
  <si>
    <t>Standard Spec Laptop Upgrade Options</t>
  </si>
  <si>
    <t>Standard Spec 2-in-1 Laptop Upgrade Options</t>
  </si>
  <si>
    <t>2 x USB 3.x Type A, 1 x USB Type C, 1 x HDMI, 1 x Headphone/Mic Combo</t>
  </si>
  <si>
    <t>Appendix 2 - Pricing Schedule Touchscreen 2-in-1 Laptop</t>
  </si>
  <si>
    <t xml:space="preserve">Appendix 2 - Pricing Schedule Standard Specification Laptop </t>
  </si>
  <si>
    <t>14" screen with resolution of 1366 x 768</t>
  </si>
  <si>
    <t>Integrated front and back facing HD cameras</t>
  </si>
  <si>
    <t>12" screen with resolution of 1366 x 768</t>
  </si>
  <si>
    <t>Description: Windows Laptop. The laptop should be built with durability for long lifecycle. 
Laptop is for home and school use.</t>
  </si>
  <si>
    <t>Description: 2-in-1 Laptop with ability to flip into a tablet. The laptop should be built ruggedly for long lifecycle. 
Laptop is for home and school use.</t>
  </si>
  <si>
    <t>Total: Year 1 - 6 will be used for evaluation purposes (D44,D45,D46,D47,D48)</t>
  </si>
  <si>
    <t>Total: Year 1 - 6 will be used for evaluation purposes (D46,D47,D48,D49,D50)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</si>
</sst>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7" formatCode="&quot;€&quot;#,##0.00;\-&quot;€&quot;#,##0.00"/>
    <numFmt numFmtId="44" formatCode="_-&quot;€&quot;* #,##0.00_-;\-&quot;€&quot;* #,##0.00_-;_-&quot;€&quot;* &quot;-&quot;??_-;_-@_-"/>
  </numFmts>
  <fonts count="16" x14ac:knownFonts="1">
    <font>
      <sz val="11"/>
      <color theme="1"/>
      <name val="Calibri"/>
      <family val="2"/>
      <scheme val="minor"/>
    </font>
    <font>
      <sz val="11"/>
      <color theme="1"/>
      <name val="Calibri"/>
      <family val="2"/>
      <scheme val="minor"/>
    </font>
    <font>
      <b/>
      <sz val="11"/>
      <color theme="0"/>
      <name val="Calibri"/>
      <family val="2"/>
      <scheme val="minor"/>
    </font>
    <font>
      <i/>
      <sz val="11"/>
      <color theme="1"/>
      <name val="Calibri"/>
      <family val="2"/>
      <scheme val="minor"/>
    </font>
    <font>
      <b/>
      <u/>
      <sz val="14"/>
      <color theme="0"/>
      <name val="Arial"/>
      <family val="2"/>
    </font>
    <font>
      <b/>
      <sz val="11"/>
      <color theme="0"/>
      <name val="Arial"/>
    </font>
    <font>
      <b/>
      <sz val="11"/>
      <color theme="0"/>
      <name val="Arial"/>
      <family val="2"/>
    </font>
    <font>
      <b/>
      <sz val="11"/>
      <color rgb="FF000000"/>
      <name val="Arial"/>
      <family val="2"/>
    </font>
    <font>
      <b/>
      <sz val="11"/>
      <color theme="4" tint="-0.499984740745262"/>
      <name val="Arial"/>
      <family val="2"/>
    </font>
    <font>
      <sz val="11"/>
      <color theme="1"/>
      <name val="Arial"/>
      <family val="2"/>
    </font>
    <font>
      <b/>
      <i/>
      <sz val="11"/>
      <color rgb="FF000000"/>
      <name val="Arial"/>
      <family val="2"/>
    </font>
    <font>
      <b/>
      <u/>
      <sz val="11"/>
      <color rgb="FF000000"/>
      <name val="Arial"/>
      <family val="2"/>
    </font>
    <font>
      <b/>
      <u/>
      <sz val="14"/>
      <color theme="0"/>
      <name val="Calibri"/>
      <family val="2"/>
      <scheme val="minor"/>
    </font>
    <font>
      <b/>
      <sz val="11"/>
      <color theme="4" tint="-0.499984740745262"/>
      <name val="Calibri"/>
      <family val="2"/>
      <scheme val="minor"/>
    </font>
    <font>
      <b/>
      <u/>
      <sz val="11"/>
      <color theme="0"/>
      <name val="Calibri"/>
      <family val="2"/>
      <scheme val="minor"/>
    </font>
    <font>
      <b/>
      <sz val="11"/>
      <name val="Calibri"/>
      <family val="2"/>
      <scheme val="minor"/>
    </font>
  </fonts>
  <fills count="18">
    <fill>
      <patternFill patternType="none"/>
    </fill>
    <fill>
      <patternFill patternType="gray125"/>
    </fill>
    <fill>
      <patternFill patternType="solid">
        <fgColor theme="1" tint="0.14999847407452621"/>
        <bgColor indexed="64"/>
      </patternFill>
    </fill>
    <fill>
      <patternFill patternType="solid">
        <fgColor rgb="FF235D64"/>
        <bgColor indexed="64"/>
      </patternFill>
    </fill>
    <fill>
      <patternFill patternType="solid">
        <fgColor rgb="FFFFFF99"/>
        <bgColor indexed="64"/>
      </patternFill>
    </fill>
    <fill>
      <patternFill patternType="solid">
        <fgColor theme="2"/>
        <bgColor indexed="64"/>
      </patternFill>
    </fill>
    <fill>
      <patternFill patternType="solid">
        <fgColor theme="0" tint="-0.249977111117893"/>
        <bgColor indexed="64"/>
      </patternFill>
    </fill>
    <fill>
      <patternFill patternType="solid">
        <fgColor rgb="FFE8E8E8"/>
        <bgColor indexed="64"/>
      </patternFill>
    </fill>
    <fill>
      <patternFill patternType="lightGrid">
        <bgColor theme="2"/>
      </patternFill>
    </fill>
    <fill>
      <patternFill patternType="solid">
        <fgColor theme="0" tint="-0.14999847407452621"/>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3" tint="0.79998168889431442"/>
        <bgColor indexed="64"/>
      </patternFill>
    </fill>
    <fill>
      <patternFill patternType="solid">
        <fgColor theme="4" tint="0.59996337778862885"/>
        <bgColor indexed="64"/>
      </patternFill>
    </fill>
    <fill>
      <patternFill patternType="solid">
        <fgColor theme="4" tint="0.59999389629810485"/>
        <bgColor indexed="64"/>
      </patternFill>
    </fill>
    <fill>
      <patternFill patternType="solid">
        <fgColor rgb="FFFFFF00"/>
        <bgColor indexed="64"/>
      </patternFill>
    </fill>
    <fill>
      <patternFill patternType="solid">
        <fgColor theme="0" tint="-4.9989318521683403E-2"/>
        <bgColor indexed="64"/>
      </patternFill>
    </fill>
    <fill>
      <patternFill patternType="darkGrid">
        <bgColor theme="0"/>
      </patternFill>
    </fill>
  </fills>
  <borders count="39">
    <border>
      <left/>
      <right/>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dotted">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dotted">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s>
  <cellStyleXfs count="2">
    <xf numFmtId="0" fontId="0" fillId="0" borderId="0"/>
    <xf numFmtId="44" fontId="1" fillId="0" borderId="0" applyFont="0" applyFill="0" applyBorder="0" applyAlignment="0" applyProtection="0"/>
  </cellStyleXfs>
  <cellXfs count="80">
    <xf numFmtId="0" fontId="0" fillId="0" borderId="0" xfId="0"/>
    <xf numFmtId="0" fontId="3" fillId="4" borderId="16" xfId="0" applyFont="1" applyFill="1" applyBorder="1" applyAlignment="1">
      <alignment vertical="center"/>
    </xf>
    <xf numFmtId="0" fontId="6" fillId="6" borderId="5" xfId="0" applyFont="1" applyFill="1" applyBorder="1" applyAlignment="1">
      <alignment horizontal="center" vertical="center" wrapText="1"/>
    </xf>
    <xf numFmtId="0" fontId="7" fillId="7" borderId="20" xfId="0" applyFont="1" applyFill="1" applyBorder="1" applyAlignment="1">
      <alignment horizontal="left" vertical="center" wrapText="1"/>
    </xf>
    <xf numFmtId="7" fontId="9" fillId="9" borderId="21" xfId="1" applyNumberFormat="1" applyFont="1" applyFill="1" applyBorder="1" applyAlignment="1" applyProtection="1">
      <alignment horizontal="center" vertical="center" wrapText="1"/>
      <protection locked="0"/>
    </xf>
    <xf numFmtId="0" fontId="7" fillId="10" borderId="20" xfId="0" applyFont="1" applyFill="1" applyBorder="1" applyAlignment="1">
      <alignment horizontal="left" vertical="center" wrapText="1"/>
    </xf>
    <xf numFmtId="7" fontId="9" fillId="11" borderId="21" xfId="1" applyNumberFormat="1" applyFont="1" applyFill="1" applyBorder="1" applyAlignment="1" applyProtection="1">
      <alignment horizontal="center" vertical="center" wrapText="1"/>
      <protection locked="0"/>
    </xf>
    <xf numFmtId="7" fontId="9" fillId="13" borderId="21" xfId="1" applyNumberFormat="1" applyFont="1" applyFill="1" applyBorder="1" applyAlignment="1" applyProtection="1">
      <alignment horizontal="center" vertical="center" wrapText="1"/>
      <protection locked="0"/>
    </xf>
    <xf numFmtId="7" fontId="9" fillId="14" borderId="21" xfId="1" applyNumberFormat="1" applyFont="1" applyFill="1" applyBorder="1" applyAlignment="1" applyProtection="1">
      <alignment horizontal="center" vertical="center" wrapText="1"/>
      <protection locked="0"/>
    </xf>
    <xf numFmtId="7" fontId="9" fillId="14" borderId="31" xfId="1" applyNumberFormat="1" applyFont="1" applyFill="1" applyBorder="1" applyAlignment="1" applyProtection="1">
      <alignment horizontal="center" vertical="center" wrapText="1"/>
      <protection locked="0"/>
    </xf>
    <xf numFmtId="7" fontId="9" fillId="15" borderId="21" xfId="1" applyNumberFormat="1" applyFont="1" applyFill="1" applyBorder="1" applyAlignment="1" applyProtection="1">
      <alignment horizontal="center" vertical="center" wrapText="1"/>
      <protection locked="0"/>
    </xf>
    <xf numFmtId="0" fontId="9" fillId="0" borderId="0" xfId="0" applyFont="1" applyAlignment="1">
      <alignment vertical="center"/>
    </xf>
    <xf numFmtId="0" fontId="2" fillId="2" borderId="1" xfId="0" applyFont="1" applyFill="1" applyBorder="1" applyAlignment="1">
      <alignment horizontal="center" vertical="center" wrapText="1"/>
    </xf>
    <xf numFmtId="0" fontId="13" fillId="0" borderId="8" xfId="0" applyFont="1" applyBorder="1" applyAlignment="1">
      <alignment horizontal="center" vertical="center"/>
    </xf>
    <xf numFmtId="0" fontId="13" fillId="5" borderId="8" xfId="0" applyFont="1" applyFill="1" applyBorder="1" applyAlignment="1">
      <alignment horizontal="center" vertical="center" wrapText="1"/>
    </xf>
    <xf numFmtId="0" fontId="13" fillId="5" borderId="1" xfId="0" applyFont="1" applyFill="1" applyBorder="1" applyAlignment="1">
      <alignment horizontal="center" vertical="center" wrapText="1"/>
    </xf>
    <xf numFmtId="7" fontId="0" fillId="4" borderId="8" xfId="1" applyNumberFormat="1" applyFont="1" applyFill="1" applyBorder="1" applyAlignment="1" applyProtection="1">
      <alignment horizontal="center" vertical="center"/>
      <protection locked="0"/>
    </xf>
    <xf numFmtId="0" fontId="13" fillId="0" borderId="1" xfId="0" applyFont="1" applyBorder="1" applyAlignment="1">
      <alignment horizontal="center" vertical="center"/>
    </xf>
    <xf numFmtId="7" fontId="0" fillId="4" borderId="1" xfId="1" applyNumberFormat="1" applyFont="1" applyFill="1" applyBorder="1" applyAlignment="1" applyProtection="1">
      <alignment horizontal="center" vertical="center"/>
      <protection locked="0"/>
    </xf>
    <xf numFmtId="0" fontId="13" fillId="0" borderId="8" xfId="0" applyFont="1" applyBorder="1" applyAlignment="1">
      <alignment horizontal="center" vertical="center" wrapText="1"/>
    </xf>
    <xf numFmtId="0" fontId="13" fillId="5" borderId="12" xfId="0" applyFont="1" applyFill="1" applyBorder="1" applyAlignment="1">
      <alignment horizontal="center" vertical="center" wrapText="1"/>
    </xf>
    <xf numFmtId="0" fontId="13" fillId="5" borderId="9" xfId="0" applyFont="1" applyFill="1" applyBorder="1" applyAlignment="1">
      <alignment horizontal="center" vertical="center" wrapText="1"/>
    </xf>
    <xf numFmtId="7" fontId="0" fillId="4" borderId="12" xfId="1" applyNumberFormat="1" applyFont="1" applyFill="1" applyBorder="1" applyAlignment="1" applyProtection="1">
      <alignment horizontal="center" vertical="center"/>
      <protection locked="0"/>
    </xf>
    <xf numFmtId="0" fontId="13" fillId="5" borderId="10" xfId="0" applyFont="1" applyFill="1" applyBorder="1" applyAlignment="1">
      <alignment horizontal="center" vertical="center" wrapText="1"/>
    </xf>
    <xf numFmtId="7" fontId="0" fillId="4" borderId="10" xfId="1" applyNumberFormat="1" applyFont="1" applyFill="1" applyBorder="1" applyAlignment="1" applyProtection="1">
      <alignment horizontal="center" vertical="center"/>
      <protection locked="0"/>
    </xf>
    <xf numFmtId="7" fontId="15" fillId="5" borderId="11" xfId="1" applyNumberFormat="1" applyFont="1" applyFill="1" applyBorder="1" applyAlignment="1">
      <alignment horizontal="center" vertical="center" wrapText="1"/>
    </xf>
    <xf numFmtId="7" fontId="9" fillId="9" borderId="38" xfId="1" applyNumberFormat="1" applyFont="1" applyFill="1" applyBorder="1" applyAlignment="1" applyProtection="1">
      <alignment horizontal="center" vertical="center" wrapText="1"/>
      <protection locked="0"/>
    </xf>
    <xf numFmtId="0" fontId="0" fillId="0" borderId="0" xfId="0" applyProtection="1">
      <protection locked="0"/>
    </xf>
    <xf numFmtId="7" fontId="9" fillId="8" borderId="0" xfId="1" applyNumberFormat="1" applyFont="1" applyFill="1" applyBorder="1" applyAlignment="1" applyProtection="1">
      <alignment horizontal="center" vertical="center"/>
      <protection locked="0"/>
    </xf>
    <xf numFmtId="7" fontId="0" fillId="17" borderId="8" xfId="1" applyNumberFormat="1" applyFont="1" applyFill="1" applyBorder="1" applyAlignment="1" applyProtection="1">
      <alignment horizontal="center" vertical="center"/>
      <protection locked="0"/>
    </xf>
    <xf numFmtId="7" fontId="9" fillId="8" borderId="13" xfId="1" applyNumberFormat="1" applyFont="1" applyFill="1" applyBorder="1" applyAlignment="1" applyProtection="1">
      <alignment horizontal="center" vertical="center"/>
      <protection locked="0"/>
    </xf>
    <xf numFmtId="7" fontId="0" fillId="17" borderId="1" xfId="1" applyNumberFormat="1" applyFont="1" applyFill="1" applyBorder="1" applyAlignment="1" applyProtection="1">
      <alignment horizontal="center" vertical="center"/>
      <protection locked="0"/>
    </xf>
    <xf numFmtId="0" fontId="8" fillId="5" borderId="13" xfId="0" applyFont="1" applyFill="1" applyBorder="1" applyAlignment="1">
      <alignment horizontal="center" vertical="center" wrapText="1"/>
    </xf>
    <xf numFmtId="0" fontId="4" fillId="3" borderId="2" xfId="0" applyFont="1" applyFill="1" applyBorder="1" applyAlignment="1">
      <alignment horizontal="center" vertical="center"/>
    </xf>
    <xf numFmtId="0" fontId="6" fillId="3" borderId="2" xfId="0" applyFont="1" applyFill="1" applyBorder="1" applyAlignment="1">
      <alignment horizontal="center" vertical="center"/>
    </xf>
    <xf numFmtId="0" fontId="5" fillId="3" borderId="2" xfId="0" applyFont="1" applyFill="1" applyBorder="1" applyAlignment="1">
      <alignment horizontal="center" vertical="center"/>
    </xf>
    <xf numFmtId="0" fontId="5" fillId="3" borderId="7" xfId="0" applyFont="1" applyFill="1" applyBorder="1" applyAlignment="1">
      <alignment horizontal="center" vertical="center"/>
    </xf>
    <xf numFmtId="0" fontId="6" fillId="6" borderId="4" xfId="0" applyFont="1" applyFill="1" applyBorder="1" applyAlignment="1">
      <alignment horizontal="center" vertical="center" wrapText="1"/>
    </xf>
    <xf numFmtId="0" fontId="6" fillId="6" borderId="19" xfId="0" applyFont="1" applyFill="1" applyBorder="1" applyAlignment="1">
      <alignment horizontal="center" vertical="center" wrapText="1"/>
    </xf>
    <xf numFmtId="0" fontId="6" fillId="6" borderId="17" xfId="0" applyFont="1" applyFill="1" applyBorder="1" applyAlignment="1">
      <alignment horizontal="center" vertical="center" wrapText="1"/>
    </xf>
    <xf numFmtId="0" fontId="6" fillId="6" borderId="18" xfId="0" applyFont="1" applyFill="1" applyBorder="1" applyAlignment="1">
      <alignment horizontal="center" vertical="center" wrapText="1"/>
    </xf>
    <xf numFmtId="0" fontId="8" fillId="5" borderId="22" xfId="0" applyFont="1" applyFill="1" applyBorder="1" applyAlignment="1">
      <alignment horizontal="center" vertical="center" wrapText="1"/>
    </xf>
    <xf numFmtId="0" fontId="8" fillId="5" borderId="26" xfId="0" applyFont="1" applyFill="1" applyBorder="1" applyAlignment="1">
      <alignment horizontal="center" vertical="center" wrapText="1"/>
    </xf>
    <xf numFmtId="0" fontId="8" fillId="5" borderId="23" xfId="0" applyFont="1" applyFill="1" applyBorder="1" applyAlignment="1">
      <alignment horizontal="center" vertical="center" wrapText="1"/>
    </xf>
    <xf numFmtId="0" fontId="7" fillId="7" borderId="24" xfId="0" applyFont="1" applyFill="1" applyBorder="1" applyAlignment="1">
      <alignment horizontal="center" vertical="center" wrapText="1"/>
    </xf>
    <xf numFmtId="0" fontId="7" fillId="7" borderId="37" xfId="0" applyFont="1" applyFill="1" applyBorder="1" applyAlignment="1">
      <alignment horizontal="center" vertical="center" wrapText="1"/>
    </xf>
    <xf numFmtId="0" fontId="7" fillId="7" borderId="25" xfId="0" applyFont="1" applyFill="1" applyBorder="1" applyAlignment="1">
      <alignment horizontal="center" vertical="center" wrapText="1"/>
    </xf>
    <xf numFmtId="0" fontId="7" fillId="12" borderId="20" xfId="0" applyFont="1" applyFill="1" applyBorder="1" applyAlignment="1">
      <alignment horizontal="right" vertical="center" wrapText="1"/>
    </xf>
    <xf numFmtId="0" fontId="7" fillId="12" borderId="13" xfId="0" applyFont="1" applyFill="1" applyBorder="1" applyAlignment="1">
      <alignment horizontal="right" vertical="center" wrapText="1"/>
    </xf>
    <xf numFmtId="0" fontId="7" fillId="12" borderId="29" xfId="0" applyFont="1" applyFill="1" applyBorder="1" applyAlignment="1">
      <alignment horizontal="right" vertical="center" wrapText="1"/>
    </xf>
    <xf numFmtId="0" fontId="7" fillId="12" borderId="30" xfId="0" applyFont="1" applyFill="1" applyBorder="1" applyAlignment="1">
      <alignment horizontal="right" vertical="center" wrapText="1"/>
    </xf>
    <xf numFmtId="0" fontId="9" fillId="16" borderId="32" xfId="0" applyFont="1" applyFill="1" applyBorder="1" applyAlignment="1">
      <alignment horizontal="center" vertical="center" wrapText="1"/>
    </xf>
    <xf numFmtId="0" fontId="9" fillId="16" borderId="33" xfId="0" applyFont="1" applyFill="1" applyBorder="1" applyAlignment="1">
      <alignment horizontal="center" vertical="center" wrapText="1"/>
    </xf>
    <xf numFmtId="0" fontId="7" fillId="10" borderId="28" xfId="0" applyFont="1" applyFill="1" applyBorder="1" applyAlignment="1">
      <alignment horizontal="center" vertical="center" wrapText="1"/>
    </xf>
    <xf numFmtId="0" fontId="7" fillId="10" borderId="26" xfId="0" applyFont="1" applyFill="1" applyBorder="1" applyAlignment="1">
      <alignment horizontal="center" vertical="center" wrapText="1"/>
    </xf>
    <xf numFmtId="0" fontId="7" fillId="10" borderId="27" xfId="0" applyFont="1" applyFill="1" applyBorder="1" applyAlignment="1">
      <alignment horizontal="center" vertical="center" wrapText="1"/>
    </xf>
    <xf numFmtId="0" fontId="9" fillId="11" borderId="22" xfId="0" applyFont="1" applyFill="1" applyBorder="1" applyAlignment="1">
      <alignment horizontal="center" vertical="center"/>
    </xf>
    <xf numFmtId="0" fontId="9" fillId="11" borderId="26" xfId="0" applyFont="1" applyFill="1" applyBorder="1" applyAlignment="1">
      <alignment horizontal="center" vertical="center"/>
    </xf>
    <xf numFmtId="0" fontId="9" fillId="11" borderId="27" xfId="0" applyFont="1" applyFill="1" applyBorder="1" applyAlignment="1">
      <alignment horizontal="center" vertical="center"/>
    </xf>
    <xf numFmtId="0" fontId="7" fillId="10" borderId="28" xfId="0" applyFont="1" applyFill="1" applyBorder="1" applyAlignment="1">
      <alignment horizontal="right" vertical="center" wrapText="1"/>
    </xf>
    <xf numFmtId="0" fontId="7" fillId="10" borderId="26" xfId="0" applyFont="1" applyFill="1" applyBorder="1" applyAlignment="1">
      <alignment horizontal="right" vertical="center" wrapText="1"/>
    </xf>
    <xf numFmtId="0" fontId="7" fillId="15" borderId="28" xfId="0" applyFont="1" applyFill="1" applyBorder="1" applyAlignment="1">
      <alignment horizontal="center" vertical="center" wrapText="1"/>
    </xf>
    <xf numFmtId="0" fontId="7" fillId="15" borderId="26" xfId="0" applyFont="1" applyFill="1" applyBorder="1" applyAlignment="1">
      <alignment horizontal="center" vertical="center" wrapText="1"/>
    </xf>
    <xf numFmtId="0" fontId="7" fillId="15" borderId="27" xfId="0" applyFont="1" applyFill="1" applyBorder="1" applyAlignment="1">
      <alignment horizontal="center" vertical="center" wrapText="1"/>
    </xf>
    <xf numFmtId="0" fontId="13" fillId="0" borderId="8" xfId="0" applyFont="1" applyBorder="1" applyAlignment="1">
      <alignment horizontal="center" vertical="center" wrapText="1"/>
    </xf>
    <xf numFmtId="0" fontId="13" fillId="0" borderId="11" xfId="0" applyFont="1" applyBorder="1" applyAlignment="1">
      <alignment horizontal="center" vertical="center" wrapText="1"/>
    </xf>
    <xf numFmtId="0" fontId="14" fillId="2" borderId="35" xfId="0" applyFont="1" applyFill="1" applyBorder="1" applyAlignment="1">
      <alignment horizontal="center" vertical="center" wrapText="1"/>
    </xf>
    <xf numFmtId="0" fontId="14" fillId="2" borderId="36" xfId="0" applyFont="1" applyFill="1" applyBorder="1" applyAlignment="1">
      <alignment horizontal="center" vertical="center" wrapText="1"/>
    </xf>
    <xf numFmtId="0" fontId="14" fillId="2" borderId="15" xfId="0" applyFont="1" applyFill="1" applyBorder="1" applyAlignment="1">
      <alignment horizontal="center" vertical="center" wrapText="1"/>
    </xf>
    <xf numFmtId="0" fontId="12" fillId="3" borderId="34" xfId="0" applyFont="1" applyFill="1" applyBorder="1" applyAlignment="1">
      <alignment horizontal="center" vertical="center"/>
    </xf>
    <xf numFmtId="0" fontId="12" fillId="3" borderId="3" xfId="0" applyFont="1" applyFill="1" applyBorder="1" applyAlignment="1">
      <alignment horizontal="center" vertical="center"/>
    </xf>
    <xf numFmtId="0" fontId="12" fillId="3" borderId="14" xfId="0" applyFont="1" applyFill="1" applyBorder="1" applyAlignment="1">
      <alignment horizontal="center" vertical="center"/>
    </xf>
    <xf numFmtId="0" fontId="2" fillId="2" borderId="34" xfId="0" applyFont="1" applyFill="1" applyBorder="1" applyAlignment="1">
      <alignment horizontal="center" vertical="center" wrapText="1"/>
    </xf>
    <xf numFmtId="0" fontId="2" fillId="2" borderId="3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36"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5" xfId="0" applyFont="1" applyFill="1" applyBorder="1" applyAlignment="1">
      <alignment horizontal="center" vertical="center" wrapText="1"/>
    </xf>
  </cellXfs>
  <cellStyles count="2">
    <cellStyle name="Currency" xfId="1" builtinId="4"/>
    <cellStyle name="Normal" xfId="0" builtinId="0"/>
  </cellStyles>
  <dxfs count="11">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92C295-E56C-405C-8384-FB66CFD97CEC}">
  <dimension ref="A1:D53"/>
  <sheetViews>
    <sheetView workbookViewId="0">
      <selection activeCell="D14" sqref="D14"/>
    </sheetView>
  </sheetViews>
  <sheetFormatPr defaultRowHeight="15" x14ac:dyDescent="0.25"/>
  <cols>
    <col min="1" max="1" width="42.7109375" bestFit="1" customWidth="1"/>
    <col min="2" max="2" width="46.42578125" customWidth="1"/>
    <col min="3" max="3" width="62.5703125" customWidth="1"/>
    <col min="4" max="4" width="46.42578125" customWidth="1"/>
  </cols>
  <sheetData>
    <row r="1" spans="1:4" ht="18.75" thickBot="1" x14ac:dyDescent="0.3">
      <c r="A1" s="33" t="s">
        <v>82</v>
      </c>
      <c r="B1" s="33"/>
      <c r="C1" s="33"/>
      <c r="D1" s="33"/>
    </row>
    <row r="2" spans="1:4" ht="15.75" thickBot="1" x14ac:dyDescent="0.3">
      <c r="A2" s="34" t="s">
        <v>88</v>
      </c>
      <c r="B2" s="35"/>
      <c r="C2" s="36"/>
      <c r="D2" s="37" t="s">
        <v>24</v>
      </c>
    </row>
    <row r="3" spans="1:4" x14ac:dyDescent="0.25">
      <c r="A3" s="2" t="s">
        <v>0</v>
      </c>
      <c r="B3" s="39" t="s">
        <v>1</v>
      </c>
      <c r="C3" s="40"/>
      <c r="D3" s="38"/>
    </row>
    <row r="4" spans="1:4" ht="15" customHeight="1" x14ac:dyDescent="0.25">
      <c r="A4" s="3" t="s">
        <v>25</v>
      </c>
      <c r="B4" s="32" t="s">
        <v>26</v>
      </c>
      <c r="C4" s="32"/>
      <c r="D4" s="28"/>
    </row>
    <row r="5" spans="1:4" x14ac:dyDescent="0.25">
      <c r="A5" s="3" t="s">
        <v>4</v>
      </c>
      <c r="B5" s="32" t="s">
        <v>27</v>
      </c>
      <c r="C5" s="32"/>
      <c r="D5" s="28"/>
    </row>
    <row r="6" spans="1:4" ht="15" customHeight="1" x14ac:dyDescent="0.25">
      <c r="A6" s="3" t="s">
        <v>28</v>
      </c>
      <c r="B6" s="32" t="s">
        <v>29</v>
      </c>
      <c r="C6" s="32"/>
      <c r="D6" s="28"/>
    </row>
    <row r="7" spans="1:4" x14ac:dyDescent="0.25">
      <c r="A7" s="3" t="s">
        <v>7</v>
      </c>
      <c r="B7" s="32" t="s">
        <v>30</v>
      </c>
      <c r="C7" s="32"/>
      <c r="D7" s="28"/>
    </row>
    <row r="8" spans="1:4" x14ac:dyDescent="0.25">
      <c r="A8" s="3" t="s">
        <v>31</v>
      </c>
      <c r="B8" s="41" t="s">
        <v>76</v>
      </c>
      <c r="C8" s="43"/>
      <c r="D8" s="28"/>
    </row>
    <row r="9" spans="1:4" x14ac:dyDescent="0.25">
      <c r="A9" s="3" t="s">
        <v>32</v>
      </c>
      <c r="B9" s="32" t="s">
        <v>33</v>
      </c>
      <c r="C9" s="32"/>
      <c r="D9" s="28"/>
    </row>
    <row r="10" spans="1:4" ht="30" x14ac:dyDescent="0.25">
      <c r="A10" s="3" t="s">
        <v>34</v>
      </c>
      <c r="B10" s="32" t="s">
        <v>35</v>
      </c>
      <c r="C10" s="32"/>
      <c r="D10" s="28"/>
    </row>
    <row r="11" spans="1:4" x14ac:dyDescent="0.25">
      <c r="A11" s="3" t="s">
        <v>12</v>
      </c>
      <c r="B11" s="32" t="s">
        <v>36</v>
      </c>
      <c r="C11" s="32"/>
      <c r="D11" s="28"/>
    </row>
    <row r="12" spans="1:4" ht="15" customHeight="1" x14ac:dyDescent="0.25">
      <c r="A12" s="3" t="s">
        <v>37</v>
      </c>
      <c r="B12" s="32" t="s">
        <v>81</v>
      </c>
      <c r="C12" s="32"/>
      <c r="D12" s="28"/>
    </row>
    <row r="13" spans="1:4" x14ac:dyDescent="0.25">
      <c r="A13" s="3" t="s">
        <v>38</v>
      </c>
      <c r="B13" s="32" t="s">
        <v>86</v>
      </c>
      <c r="C13" s="32"/>
      <c r="D13" s="28"/>
    </row>
    <row r="14" spans="1:4" ht="15" customHeight="1" x14ac:dyDescent="0.25">
      <c r="A14" s="3" t="s">
        <v>39</v>
      </c>
      <c r="B14" s="32" t="s">
        <v>40</v>
      </c>
      <c r="C14" s="32"/>
      <c r="D14" s="28"/>
    </row>
    <row r="15" spans="1:4" x14ac:dyDescent="0.25">
      <c r="A15" s="3" t="s">
        <v>41</v>
      </c>
      <c r="B15" s="32" t="s">
        <v>42</v>
      </c>
      <c r="C15" s="32"/>
      <c r="D15" s="28"/>
    </row>
    <row r="16" spans="1:4" ht="15" customHeight="1" x14ac:dyDescent="0.25">
      <c r="A16" s="3" t="s">
        <v>43</v>
      </c>
      <c r="B16" s="41" t="s">
        <v>85</v>
      </c>
      <c r="C16" s="43"/>
      <c r="D16" s="28"/>
    </row>
    <row r="17" spans="1:4" x14ac:dyDescent="0.25">
      <c r="A17" s="3" t="s">
        <v>44</v>
      </c>
      <c r="B17" s="41" t="s">
        <v>45</v>
      </c>
      <c r="C17" s="42"/>
      <c r="D17" s="28"/>
    </row>
    <row r="18" spans="1:4" x14ac:dyDescent="0.25">
      <c r="A18" s="3" t="s">
        <v>46</v>
      </c>
      <c r="B18" s="41" t="s">
        <v>47</v>
      </c>
      <c r="C18" s="42"/>
      <c r="D18" s="28"/>
    </row>
    <row r="19" spans="1:4" x14ac:dyDescent="0.25">
      <c r="A19" s="3" t="s">
        <v>48</v>
      </c>
      <c r="B19" s="41" t="s">
        <v>49</v>
      </c>
      <c r="C19" s="42"/>
      <c r="D19" s="28"/>
    </row>
    <row r="20" spans="1:4" x14ac:dyDescent="0.25">
      <c r="A20" s="3" t="s">
        <v>50</v>
      </c>
      <c r="B20" s="32" t="s">
        <v>51</v>
      </c>
      <c r="C20" s="41"/>
      <c r="D20" s="28"/>
    </row>
    <row r="21" spans="1:4" ht="15" customHeight="1" x14ac:dyDescent="0.25">
      <c r="A21" s="44" t="s">
        <v>52</v>
      </c>
      <c r="B21" s="41" t="s">
        <v>23</v>
      </c>
      <c r="C21" s="43"/>
      <c r="D21" s="26">
        <v>0</v>
      </c>
    </row>
    <row r="22" spans="1:4" x14ac:dyDescent="0.25">
      <c r="A22" s="45"/>
      <c r="B22" s="41" t="s">
        <v>22</v>
      </c>
      <c r="C22" s="43"/>
      <c r="D22" s="4">
        <v>0</v>
      </c>
    </row>
    <row r="23" spans="1:4" x14ac:dyDescent="0.25">
      <c r="A23" s="45"/>
      <c r="B23" s="41" t="s">
        <v>17</v>
      </c>
      <c r="C23" s="43"/>
      <c r="D23" s="4">
        <v>0</v>
      </c>
    </row>
    <row r="24" spans="1:4" x14ac:dyDescent="0.25">
      <c r="A24" s="45"/>
      <c r="B24" s="41" t="s">
        <v>18</v>
      </c>
      <c r="C24" s="43"/>
      <c r="D24" s="4">
        <v>0</v>
      </c>
    </row>
    <row r="25" spans="1:4" x14ac:dyDescent="0.25">
      <c r="A25" s="45"/>
      <c r="B25" s="41" t="s">
        <v>19</v>
      </c>
      <c r="C25" s="43"/>
      <c r="D25" s="4">
        <v>0</v>
      </c>
    </row>
    <row r="26" spans="1:4" x14ac:dyDescent="0.25">
      <c r="A26" s="45"/>
      <c r="B26" s="41" t="s">
        <v>20</v>
      </c>
      <c r="C26" s="43"/>
      <c r="D26" s="4">
        <v>0</v>
      </c>
    </row>
    <row r="27" spans="1:4" x14ac:dyDescent="0.25">
      <c r="A27" s="46"/>
      <c r="B27" s="41" t="s">
        <v>21</v>
      </c>
      <c r="C27" s="43"/>
      <c r="D27" s="4">
        <v>0</v>
      </c>
    </row>
    <row r="28" spans="1:4" ht="30" x14ac:dyDescent="0.25">
      <c r="A28" s="5" t="s">
        <v>53</v>
      </c>
      <c r="B28" s="56"/>
      <c r="C28" s="57"/>
      <c r="D28" s="58"/>
    </row>
    <row r="29" spans="1:4" x14ac:dyDescent="0.25">
      <c r="A29" s="5" t="s">
        <v>54</v>
      </c>
      <c r="B29" s="56"/>
      <c r="C29" s="57"/>
      <c r="D29" s="58"/>
    </row>
    <row r="30" spans="1:4" x14ac:dyDescent="0.25">
      <c r="A30" s="47" t="s">
        <v>55</v>
      </c>
      <c r="B30" s="48"/>
      <c r="C30" s="48"/>
      <c r="D30" s="4">
        <v>0</v>
      </c>
    </row>
    <row r="31" spans="1:4" x14ac:dyDescent="0.25">
      <c r="A31" s="47" t="s">
        <v>56</v>
      </c>
      <c r="B31" s="48"/>
      <c r="C31" s="48"/>
      <c r="D31" s="4">
        <v>0</v>
      </c>
    </row>
    <row r="32" spans="1:4" x14ac:dyDescent="0.25">
      <c r="A32" s="59" t="s">
        <v>57</v>
      </c>
      <c r="B32" s="60"/>
      <c r="C32" s="60"/>
      <c r="D32" s="6">
        <v>0</v>
      </c>
    </row>
    <row r="33" spans="1:4" x14ac:dyDescent="0.25">
      <c r="A33" s="47" t="s">
        <v>58</v>
      </c>
      <c r="B33" s="48"/>
      <c r="C33" s="48"/>
      <c r="D33" s="7">
        <v>0</v>
      </c>
    </row>
    <row r="34" spans="1:4" x14ac:dyDescent="0.25">
      <c r="A34" s="47" t="s">
        <v>59</v>
      </c>
      <c r="B34" s="48"/>
      <c r="C34" s="48"/>
      <c r="D34" s="7">
        <v>0</v>
      </c>
    </row>
    <row r="35" spans="1:4" x14ac:dyDescent="0.25">
      <c r="A35" s="47" t="s">
        <v>60</v>
      </c>
      <c r="B35" s="48"/>
      <c r="C35" s="48"/>
      <c r="D35" s="8">
        <v>0</v>
      </c>
    </row>
    <row r="36" spans="1:4" x14ac:dyDescent="0.25">
      <c r="A36" s="47" t="s">
        <v>61</v>
      </c>
      <c r="B36" s="48"/>
      <c r="C36" s="48"/>
      <c r="D36" s="8">
        <v>0</v>
      </c>
    </row>
    <row r="37" spans="1:4" x14ac:dyDescent="0.25">
      <c r="A37" s="47" t="s">
        <v>62</v>
      </c>
      <c r="B37" s="48"/>
      <c r="C37" s="48"/>
      <c r="D37" s="8">
        <v>0</v>
      </c>
    </row>
    <row r="38" spans="1:4" x14ac:dyDescent="0.25">
      <c r="A38" s="61" t="s">
        <v>63</v>
      </c>
      <c r="B38" s="62"/>
      <c r="C38" s="62"/>
      <c r="D38" s="63"/>
    </row>
    <row r="39" spans="1:4" x14ac:dyDescent="0.25">
      <c r="A39" s="47" t="s">
        <v>64</v>
      </c>
      <c r="B39" s="48"/>
      <c r="C39" s="48"/>
      <c r="D39" s="8">
        <v>0</v>
      </c>
    </row>
    <row r="40" spans="1:4" x14ac:dyDescent="0.25">
      <c r="A40" s="47" t="s">
        <v>65</v>
      </c>
      <c r="B40" s="48"/>
      <c r="C40" s="48"/>
      <c r="D40" s="8">
        <v>0</v>
      </c>
    </row>
    <row r="41" spans="1:4" x14ac:dyDescent="0.25">
      <c r="A41" s="47" t="s">
        <v>66</v>
      </c>
      <c r="B41" s="48"/>
      <c r="C41" s="48"/>
      <c r="D41" s="8">
        <v>0</v>
      </c>
    </row>
    <row r="42" spans="1:4" x14ac:dyDescent="0.25">
      <c r="A42" s="47" t="s">
        <v>67</v>
      </c>
      <c r="B42" s="48"/>
      <c r="C42" s="48"/>
      <c r="D42" s="8">
        <v>0</v>
      </c>
    </row>
    <row r="43" spans="1:4" ht="15.75" thickBot="1" x14ac:dyDescent="0.3">
      <c r="A43" s="49" t="s">
        <v>68</v>
      </c>
      <c r="B43" s="50"/>
      <c r="C43" s="50"/>
      <c r="D43" s="9">
        <v>0</v>
      </c>
    </row>
    <row r="44" spans="1:4" ht="29.25" customHeight="1" x14ac:dyDescent="0.25">
      <c r="A44" s="51" t="s">
        <v>69</v>
      </c>
      <c r="B44" s="51"/>
      <c r="C44" s="51"/>
      <c r="D44" s="52"/>
    </row>
    <row r="45" spans="1:4" x14ac:dyDescent="0.25">
      <c r="A45" s="53" t="s">
        <v>70</v>
      </c>
      <c r="B45" s="54"/>
      <c r="C45" s="54"/>
      <c r="D45" s="55"/>
    </row>
    <row r="46" spans="1:4" x14ac:dyDescent="0.25">
      <c r="A46" s="47" t="s">
        <v>71</v>
      </c>
      <c r="B46" s="48"/>
      <c r="C46" s="48"/>
      <c r="D46" s="7">
        <f>D32+D33+D39</f>
        <v>0</v>
      </c>
    </row>
    <row r="47" spans="1:4" x14ac:dyDescent="0.25">
      <c r="A47" s="47" t="s">
        <v>72</v>
      </c>
      <c r="B47" s="48"/>
      <c r="C47" s="48"/>
      <c r="D47" s="10">
        <f>D32+D33+D34+D39+D40</f>
        <v>0</v>
      </c>
    </row>
    <row r="48" spans="1:4" x14ac:dyDescent="0.25">
      <c r="A48" s="47" t="s">
        <v>73</v>
      </c>
      <c r="B48" s="48"/>
      <c r="C48" s="48"/>
      <c r="D48" s="10">
        <f>D32+D33+D34+D35+D39+D40+D41</f>
        <v>0</v>
      </c>
    </row>
    <row r="49" spans="1:4" x14ac:dyDescent="0.25">
      <c r="A49" s="47" t="s">
        <v>74</v>
      </c>
      <c r="B49" s="48"/>
      <c r="C49" s="48"/>
      <c r="D49" s="10">
        <f>D32+D33+D34+D35+D36+D39+D40+D41+D42</f>
        <v>0</v>
      </c>
    </row>
    <row r="50" spans="1:4" x14ac:dyDescent="0.25">
      <c r="A50" s="47" t="s">
        <v>75</v>
      </c>
      <c r="B50" s="48"/>
      <c r="C50" s="48"/>
      <c r="D50" s="10">
        <f>D32+D33+D34+D35+D36+D37+D39+D40+D41+D42+D43</f>
        <v>0</v>
      </c>
    </row>
    <row r="53" spans="1:4" x14ac:dyDescent="0.25">
      <c r="A53" s="47" t="s">
        <v>90</v>
      </c>
      <c r="B53" s="48"/>
      <c r="C53" s="48"/>
      <c r="D53" s="10">
        <f>D46+D47+D48+D49+D50</f>
        <v>0</v>
      </c>
    </row>
  </sheetData>
  <mergeCells count="53">
    <mergeCell ref="A39:C39"/>
    <mergeCell ref="B28:D28"/>
    <mergeCell ref="B29:D29"/>
    <mergeCell ref="A30:C30"/>
    <mergeCell ref="A31:C31"/>
    <mergeCell ref="A32:C32"/>
    <mergeCell ref="A34:C34"/>
    <mergeCell ref="A35:C35"/>
    <mergeCell ref="A36:C36"/>
    <mergeCell ref="A37:C37"/>
    <mergeCell ref="A38:D38"/>
    <mergeCell ref="A33:C33"/>
    <mergeCell ref="A49:C49"/>
    <mergeCell ref="A50:C50"/>
    <mergeCell ref="A53:C53"/>
    <mergeCell ref="A40:C40"/>
    <mergeCell ref="A41:C41"/>
    <mergeCell ref="A42:C42"/>
    <mergeCell ref="A43:C43"/>
    <mergeCell ref="A44:D44"/>
    <mergeCell ref="A45:D45"/>
    <mergeCell ref="A46:C46"/>
    <mergeCell ref="A47:C47"/>
    <mergeCell ref="A48:C48"/>
    <mergeCell ref="B18:C18"/>
    <mergeCell ref="B19:C19"/>
    <mergeCell ref="B20:C20"/>
    <mergeCell ref="B21:C21"/>
    <mergeCell ref="B22:C22"/>
    <mergeCell ref="A21:A27"/>
    <mergeCell ref="B27:C27"/>
    <mergeCell ref="B26:C26"/>
    <mergeCell ref="B25:C25"/>
    <mergeCell ref="B24:C24"/>
    <mergeCell ref="B23:C23"/>
    <mergeCell ref="B17:C17"/>
    <mergeCell ref="B6:C6"/>
    <mergeCell ref="B7:C7"/>
    <mergeCell ref="B8:C8"/>
    <mergeCell ref="B9:C9"/>
    <mergeCell ref="B10:C10"/>
    <mergeCell ref="B11:C11"/>
    <mergeCell ref="B12:C12"/>
    <mergeCell ref="B13:C13"/>
    <mergeCell ref="B14:C14"/>
    <mergeCell ref="B15:C15"/>
    <mergeCell ref="B16:C16"/>
    <mergeCell ref="B5:C5"/>
    <mergeCell ref="A1:D1"/>
    <mergeCell ref="A2:C2"/>
    <mergeCell ref="D2:D3"/>
    <mergeCell ref="B3:C3"/>
    <mergeCell ref="B4:C4"/>
  </mergeCells>
  <conditionalFormatting sqref="D4:D27">
    <cfRule type="expression" dxfId="10" priority="1">
      <formula>D4&lt;&gt;""</formula>
    </cfRule>
  </conditionalFormatting>
  <conditionalFormatting sqref="D30:D37 D39:D43">
    <cfRule type="expression" dxfId="9" priority="4">
      <formula>D30&lt;&gt;""</formula>
    </cfRule>
  </conditionalFormatting>
  <conditionalFormatting sqref="D46:D50">
    <cfRule type="expression" dxfId="8" priority="3">
      <formula>D46&lt;&gt;""</formula>
    </cfRule>
  </conditionalFormatting>
  <conditionalFormatting sqref="D53">
    <cfRule type="expression" dxfId="7" priority="2">
      <formula>D53&lt;&gt;""</formula>
    </cfRule>
  </conditionalFormatting>
  <dataValidations count="1">
    <dataValidation type="decimal" allowBlank="1" showInputMessage="1" showErrorMessage="1" errorTitle="Invalid Format" error="Only positive numeric values can be entered in this cell - negative numbers, letters, special characters, etc. should not be entered" sqref="D4:D5" xr:uid="{F66B85C8-112D-4EE1-83A6-9B13E246D742}">
      <formula1>0</formula1>
      <formula2>1000000</formula2>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E3DF33-4AEC-45E7-BE66-115AE08E54FE}">
  <dimension ref="A1:G51"/>
  <sheetViews>
    <sheetView tabSelected="1" workbookViewId="0">
      <selection activeCell="D11" sqref="D11"/>
    </sheetView>
  </sheetViews>
  <sheetFormatPr defaultRowHeight="15" x14ac:dyDescent="0.25"/>
  <cols>
    <col min="1" max="1" width="42.7109375" bestFit="1" customWidth="1"/>
    <col min="2" max="4" width="47.85546875" customWidth="1"/>
  </cols>
  <sheetData>
    <row r="1" spans="1:7" ht="18.75" thickBot="1" x14ac:dyDescent="0.3">
      <c r="A1" s="33" t="s">
        <v>83</v>
      </c>
      <c r="B1" s="33"/>
      <c r="C1" s="33"/>
      <c r="D1" s="33"/>
    </row>
    <row r="2" spans="1:7" ht="15" customHeight="1" thickBot="1" x14ac:dyDescent="0.3">
      <c r="A2" s="34" t="s">
        <v>87</v>
      </c>
      <c r="B2" s="35"/>
      <c r="C2" s="36"/>
      <c r="D2" s="37" t="s">
        <v>24</v>
      </c>
    </row>
    <row r="3" spans="1:7" x14ac:dyDescent="0.25">
      <c r="A3" s="2" t="s">
        <v>0</v>
      </c>
      <c r="B3" s="39" t="s">
        <v>1</v>
      </c>
      <c r="C3" s="40"/>
      <c r="D3" s="38"/>
    </row>
    <row r="4" spans="1:7" x14ac:dyDescent="0.25">
      <c r="A4" s="3" t="s">
        <v>25</v>
      </c>
      <c r="B4" s="32" t="s">
        <v>26</v>
      </c>
      <c r="C4" s="32"/>
      <c r="D4" s="30"/>
    </row>
    <row r="5" spans="1:7" x14ac:dyDescent="0.25">
      <c r="A5" s="3" t="s">
        <v>4</v>
      </c>
      <c r="B5" s="32" t="s">
        <v>27</v>
      </c>
      <c r="C5" s="32"/>
      <c r="D5" s="30"/>
    </row>
    <row r="6" spans="1:7" x14ac:dyDescent="0.25">
      <c r="A6" s="3" t="s">
        <v>28</v>
      </c>
      <c r="B6" s="32" t="s">
        <v>29</v>
      </c>
      <c r="C6" s="32"/>
      <c r="D6" s="30"/>
    </row>
    <row r="7" spans="1:7" x14ac:dyDescent="0.25">
      <c r="A7" s="3" t="s">
        <v>7</v>
      </c>
      <c r="B7" s="32" t="s">
        <v>30</v>
      </c>
      <c r="C7" s="32"/>
      <c r="D7" s="30"/>
      <c r="G7" s="27"/>
    </row>
    <row r="8" spans="1:7" x14ac:dyDescent="0.25">
      <c r="A8" s="3" t="s">
        <v>31</v>
      </c>
      <c r="B8" s="41" t="s">
        <v>76</v>
      </c>
      <c r="C8" s="43"/>
      <c r="D8" s="30"/>
    </row>
    <row r="9" spans="1:7" x14ac:dyDescent="0.25">
      <c r="A9" s="3" t="s">
        <v>32</v>
      </c>
      <c r="B9" s="32" t="s">
        <v>33</v>
      </c>
      <c r="C9" s="32"/>
      <c r="D9" s="30"/>
    </row>
    <row r="10" spans="1:7" ht="30" x14ac:dyDescent="0.25">
      <c r="A10" s="3" t="s">
        <v>34</v>
      </c>
      <c r="B10" s="32" t="s">
        <v>35</v>
      </c>
      <c r="C10" s="32"/>
      <c r="D10" s="30"/>
    </row>
    <row r="11" spans="1:7" x14ac:dyDescent="0.25">
      <c r="A11" s="3" t="s">
        <v>12</v>
      </c>
      <c r="B11" s="32" t="s">
        <v>36</v>
      </c>
      <c r="C11" s="32"/>
      <c r="D11" s="30"/>
    </row>
    <row r="12" spans="1:7" x14ac:dyDescent="0.25">
      <c r="A12" s="3" t="s">
        <v>37</v>
      </c>
      <c r="B12" s="32" t="s">
        <v>81</v>
      </c>
      <c r="C12" s="32"/>
      <c r="D12" s="30"/>
    </row>
    <row r="13" spans="1:7" x14ac:dyDescent="0.25">
      <c r="A13" s="3" t="s">
        <v>38</v>
      </c>
      <c r="B13" s="32" t="s">
        <v>84</v>
      </c>
      <c r="C13" s="32"/>
      <c r="D13" s="30"/>
    </row>
    <row r="14" spans="1:7" x14ac:dyDescent="0.25">
      <c r="A14" s="3" t="s">
        <v>39</v>
      </c>
      <c r="B14" s="32" t="s">
        <v>40</v>
      </c>
      <c r="C14" s="32"/>
      <c r="D14" s="30"/>
    </row>
    <row r="15" spans="1:7" x14ac:dyDescent="0.25">
      <c r="A15" s="3" t="s">
        <v>41</v>
      </c>
      <c r="B15" s="32" t="s">
        <v>42</v>
      </c>
      <c r="C15" s="32"/>
      <c r="D15" s="30"/>
    </row>
    <row r="16" spans="1:7" x14ac:dyDescent="0.25">
      <c r="A16" s="3" t="s">
        <v>43</v>
      </c>
      <c r="B16" s="41" t="s">
        <v>85</v>
      </c>
      <c r="C16" s="43"/>
      <c r="D16" s="30"/>
    </row>
    <row r="17" spans="1:4" x14ac:dyDescent="0.25">
      <c r="A17" s="3" t="s">
        <v>46</v>
      </c>
      <c r="B17" s="41" t="s">
        <v>47</v>
      </c>
      <c r="C17" s="43"/>
      <c r="D17" s="30"/>
    </row>
    <row r="18" spans="1:4" x14ac:dyDescent="0.25">
      <c r="A18" s="3" t="s">
        <v>48</v>
      </c>
      <c r="B18" s="41" t="s">
        <v>49</v>
      </c>
      <c r="C18" s="43"/>
      <c r="D18" s="30"/>
    </row>
    <row r="19" spans="1:4" x14ac:dyDescent="0.25">
      <c r="A19" s="3" t="s">
        <v>50</v>
      </c>
      <c r="B19" s="32" t="s">
        <v>51</v>
      </c>
      <c r="C19" s="32"/>
      <c r="D19" s="30"/>
    </row>
    <row r="20" spans="1:4" ht="15" customHeight="1" x14ac:dyDescent="0.25">
      <c r="A20" s="44" t="s">
        <v>52</v>
      </c>
      <c r="B20" s="41" t="s">
        <v>23</v>
      </c>
      <c r="C20" s="43"/>
      <c r="D20" s="4">
        <v>0</v>
      </c>
    </row>
    <row r="21" spans="1:4" x14ac:dyDescent="0.25">
      <c r="A21" s="45"/>
      <c r="B21" s="41" t="s">
        <v>17</v>
      </c>
      <c r="C21" s="43"/>
      <c r="D21" s="4">
        <v>0</v>
      </c>
    </row>
    <row r="22" spans="1:4" x14ac:dyDescent="0.25">
      <c r="A22" s="45"/>
      <c r="B22" s="41" t="s">
        <v>18</v>
      </c>
      <c r="C22" s="43"/>
      <c r="D22" s="4">
        <v>0</v>
      </c>
    </row>
    <row r="23" spans="1:4" x14ac:dyDescent="0.25">
      <c r="A23" s="45"/>
      <c r="B23" s="41" t="s">
        <v>19</v>
      </c>
      <c r="C23" s="43"/>
      <c r="D23" s="4">
        <v>0</v>
      </c>
    </row>
    <row r="24" spans="1:4" x14ac:dyDescent="0.25">
      <c r="A24" s="45"/>
      <c r="B24" s="41" t="s">
        <v>20</v>
      </c>
      <c r="C24" s="43"/>
      <c r="D24" s="4">
        <v>0</v>
      </c>
    </row>
    <row r="25" spans="1:4" x14ac:dyDescent="0.25">
      <c r="A25" s="46"/>
      <c r="B25" s="41" t="s">
        <v>21</v>
      </c>
      <c r="C25" s="43"/>
      <c r="D25" s="4">
        <v>0</v>
      </c>
    </row>
    <row r="26" spans="1:4" ht="30" x14ac:dyDescent="0.25">
      <c r="A26" s="5" t="s">
        <v>53</v>
      </c>
      <c r="B26" s="56"/>
      <c r="C26" s="57"/>
      <c r="D26" s="58"/>
    </row>
    <row r="27" spans="1:4" x14ac:dyDescent="0.25">
      <c r="A27" s="5" t="s">
        <v>54</v>
      </c>
      <c r="B27" s="56"/>
      <c r="C27" s="57"/>
      <c r="D27" s="58"/>
    </row>
    <row r="28" spans="1:4" x14ac:dyDescent="0.25">
      <c r="A28" s="47" t="s">
        <v>55</v>
      </c>
      <c r="B28" s="48"/>
      <c r="C28" s="48"/>
      <c r="D28" s="4">
        <v>0</v>
      </c>
    </row>
    <row r="29" spans="1:4" x14ac:dyDescent="0.25">
      <c r="A29" s="47" t="s">
        <v>56</v>
      </c>
      <c r="B29" s="48"/>
      <c r="C29" s="48"/>
      <c r="D29" s="4">
        <v>0</v>
      </c>
    </row>
    <row r="30" spans="1:4" x14ac:dyDescent="0.25">
      <c r="A30" s="59" t="s">
        <v>57</v>
      </c>
      <c r="B30" s="60"/>
      <c r="C30" s="60"/>
      <c r="D30" s="6">
        <v>0</v>
      </c>
    </row>
    <row r="31" spans="1:4" x14ac:dyDescent="0.25">
      <c r="A31" s="47" t="s">
        <v>58</v>
      </c>
      <c r="B31" s="48"/>
      <c r="C31" s="48"/>
      <c r="D31" s="7">
        <v>0</v>
      </c>
    </row>
    <row r="32" spans="1:4" x14ac:dyDescent="0.25">
      <c r="A32" s="47" t="s">
        <v>59</v>
      </c>
      <c r="B32" s="48"/>
      <c r="C32" s="48"/>
      <c r="D32" s="7">
        <v>0</v>
      </c>
    </row>
    <row r="33" spans="1:4" x14ac:dyDescent="0.25">
      <c r="A33" s="47" t="s">
        <v>60</v>
      </c>
      <c r="B33" s="48"/>
      <c r="C33" s="48"/>
      <c r="D33" s="8">
        <v>0</v>
      </c>
    </row>
    <row r="34" spans="1:4" x14ac:dyDescent="0.25">
      <c r="A34" s="47" t="s">
        <v>61</v>
      </c>
      <c r="B34" s="48"/>
      <c r="C34" s="48"/>
      <c r="D34" s="8">
        <v>0</v>
      </c>
    </row>
    <row r="35" spans="1:4" x14ac:dyDescent="0.25">
      <c r="A35" s="47" t="s">
        <v>62</v>
      </c>
      <c r="B35" s="48"/>
      <c r="C35" s="48"/>
      <c r="D35" s="8">
        <v>0</v>
      </c>
    </row>
    <row r="36" spans="1:4" x14ac:dyDescent="0.25">
      <c r="A36" s="61" t="s">
        <v>63</v>
      </c>
      <c r="B36" s="62"/>
      <c r="C36" s="62"/>
      <c r="D36" s="63"/>
    </row>
    <row r="37" spans="1:4" x14ac:dyDescent="0.25">
      <c r="A37" s="47" t="s">
        <v>64</v>
      </c>
      <c r="B37" s="48"/>
      <c r="C37" s="48"/>
      <c r="D37" s="8">
        <v>0</v>
      </c>
    </row>
    <row r="38" spans="1:4" x14ac:dyDescent="0.25">
      <c r="A38" s="47" t="s">
        <v>65</v>
      </c>
      <c r="B38" s="48"/>
      <c r="C38" s="48"/>
      <c r="D38" s="8">
        <v>0</v>
      </c>
    </row>
    <row r="39" spans="1:4" x14ac:dyDescent="0.25">
      <c r="A39" s="47" t="s">
        <v>66</v>
      </c>
      <c r="B39" s="48"/>
      <c r="C39" s="48"/>
      <c r="D39" s="8">
        <v>0</v>
      </c>
    </row>
    <row r="40" spans="1:4" x14ac:dyDescent="0.25">
      <c r="A40" s="47" t="s">
        <v>67</v>
      </c>
      <c r="B40" s="48"/>
      <c r="C40" s="48"/>
      <c r="D40" s="8">
        <v>0</v>
      </c>
    </row>
    <row r="41" spans="1:4" ht="15.75" thickBot="1" x14ac:dyDescent="0.3">
      <c r="A41" s="49" t="s">
        <v>68</v>
      </c>
      <c r="B41" s="50"/>
      <c r="C41" s="50"/>
      <c r="D41" s="9">
        <v>0</v>
      </c>
    </row>
    <row r="42" spans="1:4" ht="30.75" customHeight="1" x14ac:dyDescent="0.25">
      <c r="A42" s="51" t="s">
        <v>69</v>
      </c>
      <c r="B42" s="51"/>
      <c r="C42" s="51"/>
      <c r="D42" s="52"/>
    </row>
    <row r="43" spans="1:4" x14ac:dyDescent="0.25">
      <c r="A43" s="53" t="s">
        <v>70</v>
      </c>
      <c r="B43" s="54"/>
      <c r="C43" s="54"/>
      <c r="D43" s="55"/>
    </row>
    <row r="44" spans="1:4" x14ac:dyDescent="0.25">
      <c r="A44" s="47" t="s">
        <v>71</v>
      </c>
      <c r="B44" s="48"/>
      <c r="C44" s="48"/>
      <c r="D44" s="7">
        <f>D30+D31+D37</f>
        <v>0</v>
      </c>
    </row>
    <row r="45" spans="1:4" x14ac:dyDescent="0.25">
      <c r="A45" s="47" t="s">
        <v>72</v>
      </c>
      <c r="B45" s="48"/>
      <c r="C45" s="48"/>
      <c r="D45" s="10">
        <f>D30+D31+D32+D37+D38</f>
        <v>0</v>
      </c>
    </row>
    <row r="46" spans="1:4" x14ac:dyDescent="0.25">
      <c r="A46" s="47" t="s">
        <v>73</v>
      </c>
      <c r="B46" s="48"/>
      <c r="C46" s="48"/>
      <c r="D46" s="10">
        <f>D30+D31+D32+D33+D37+D38+D39</f>
        <v>0</v>
      </c>
    </row>
    <row r="47" spans="1:4" x14ac:dyDescent="0.25">
      <c r="A47" s="47" t="s">
        <v>74</v>
      </c>
      <c r="B47" s="48"/>
      <c r="C47" s="48"/>
      <c r="D47" s="10">
        <f>D30+D31+D32+D33+D34+D37+D38+D39+D40</f>
        <v>0</v>
      </c>
    </row>
    <row r="48" spans="1:4" x14ac:dyDescent="0.25">
      <c r="A48" s="47" t="s">
        <v>75</v>
      </c>
      <c r="B48" s="48"/>
      <c r="C48" s="48"/>
      <c r="D48" s="10">
        <f>D30+D31+D32+D33+D34+D35+D37+D38+D39+D40+D41</f>
        <v>0</v>
      </c>
    </row>
    <row r="49" spans="1:4" x14ac:dyDescent="0.25">
      <c r="A49" s="11"/>
      <c r="B49" s="11"/>
      <c r="C49" s="11"/>
      <c r="D49" s="11"/>
    </row>
    <row r="50" spans="1:4" x14ac:dyDescent="0.25">
      <c r="A50" s="11"/>
      <c r="B50" s="11"/>
      <c r="C50" s="11"/>
      <c r="D50" s="11"/>
    </row>
    <row r="51" spans="1:4" x14ac:dyDescent="0.25">
      <c r="A51" s="47" t="s">
        <v>89</v>
      </c>
      <c r="B51" s="48"/>
      <c r="C51" s="48"/>
      <c r="D51" s="10">
        <f>D44+D45+D46+D47+D48</f>
        <v>0</v>
      </c>
    </row>
  </sheetData>
  <mergeCells count="51">
    <mergeCell ref="B22:C22"/>
    <mergeCell ref="B23:C23"/>
    <mergeCell ref="B24:C24"/>
    <mergeCell ref="B25:C25"/>
    <mergeCell ref="A20:A25"/>
    <mergeCell ref="A51:C51"/>
    <mergeCell ref="A38:C38"/>
    <mergeCell ref="A39:C39"/>
    <mergeCell ref="A40:C40"/>
    <mergeCell ref="A41:C41"/>
    <mergeCell ref="A42:D42"/>
    <mergeCell ref="A43:D43"/>
    <mergeCell ref="A44:C44"/>
    <mergeCell ref="A45:C45"/>
    <mergeCell ref="A46:C46"/>
    <mergeCell ref="A47:C47"/>
    <mergeCell ref="A48:C48"/>
    <mergeCell ref="A37:C37"/>
    <mergeCell ref="B26:D26"/>
    <mergeCell ref="B27:D27"/>
    <mergeCell ref="A28:C28"/>
    <mergeCell ref="A29:C29"/>
    <mergeCell ref="A30:C30"/>
    <mergeCell ref="A31:C31"/>
    <mergeCell ref="A32:C32"/>
    <mergeCell ref="A33:C33"/>
    <mergeCell ref="A34:C34"/>
    <mergeCell ref="A35:C35"/>
    <mergeCell ref="A36:D36"/>
    <mergeCell ref="B17:C17"/>
    <mergeCell ref="B18:C18"/>
    <mergeCell ref="B19:C19"/>
    <mergeCell ref="B20:C20"/>
    <mergeCell ref="B21:C21"/>
    <mergeCell ref="B12:C12"/>
    <mergeCell ref="B13:C13"/>
    <mergeCell ref="B14:C14"/>
    <mergeCell ref="B15:C15"/>
    <mergeCell ref="B16:C16"/>
    <mergeCell ref="B11:C11"/>
    <mergeCell ref="A1:D1"/>
    <mergeCell ref="A2:C2"/>
    <mergeCell ref="D2:D3"/>
    <mergeCell ref="B3:C3"/>
    <mergeCell ref="B4:C4"/>
    <mergeCell ref="B5:C5"/>
    <mergeCell ref="B6:C6"/>
    <mergeCell ref="B7:C7"/>
    <mergeCell ref="B8:C8"/>
    <mergeCell ref="B9:C9"/>
    <mergeCell ref="B10:C10"/>
  </mergeCells>
  <conditionalFormatting sqref="D4:D25 D28:D35 D37:D41">
    <cfRule type="expression" dxfId="6" priority="3">
      <formula>D4&lt;&gt;""</formula>
    </cfRule>
  </conditionalFormatting>
  <conditionalFormatting sqref="D44:D48">
    <cfRule type="expression" dxfId="5" priority="2">
      <formula>D44&lt;&gt;""</formula>
    </cfRule>
  </conditionalFormatting>
  <conditionalFormatting sqref="D51">
    <cfRule type="expression" dxfId="4" priority="1">
      <formula>D51&lt;&gt;""</formula>
    </cfRule>
  </conditionalFormatting>
  <dataValidations count="1">
    <dataValidation type="decimal" allowBlank="1" showInputMessage="1" showErrorMessage="1" errorTitle="Invalid Format" error="Only positive numeric values can be entered in this cell - negative numbers, letters, special characters, etc. should not be entered" sqref="D4:D5" xr:uid="{968F2860-8DF5-4A78-A4E0-BE5F3832305D}">
      <formula1>0</formula1>
      <formula2>1000000</formula2>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FF5D4C-398C-4C80-B6D2-DC5D438DABDB}">
  <dimension ref="A1:E20"/>
  <sheetViews>
    <sheetView workbookViewId="0">
      <selection activeCell="E16" sqref="E16"/>
    </sheetView>
  </sheetViews>
  <sheetFormatPr defaultRowHeight="15" x14ac:dyDescent="0.25"/>
  <cols>
    <col min="1" max="1" width="24.140625" bestFit="1" customWidth="1"/>
    <col min="2" max="2" width="17" bestFit="1" customWidth="1"/>
    <col min="3" max="3" width="58.42578125" bestFit="1" customWidth="1"/>
    <col min="4" max="4" width="13.5703125" bestFit="1" customWidth="1"/>
    <col min="5" max="5" width="35.42578125" bestFit="1" customWidth="1"/>
  </cols>
  <sheetData>
    <row r="1" spans="1:5" ht="15.75" thickBot="1" x14ac:dyDescent="0.3"/>
    <row r="2" spans="1:5" ht="19.5" thickBot="1" x14ac:dyDescent="0.3">
      <c r="A2" s="69" t="s">
        <v>80</v>
      </c>
      <c r="B2" s="70"/>
      <c r="C2" s="70"/>
      <c r="D2" s="70"/>
      <c r="E2" s="71"/>
    </row>
    <row r="3" spans="1:5" ht="15.75" thickBot="1" x14ac:dyDescent="0.3">
      <c r="A3" s="72" t="s">
        <v>0</v>
      </c>
      <c r="B3" s="74" t="s">
        <v>1</v>
      </c>
      <c r="C3" s="75"/>
      <c r="D3" s="76" t="s">
        <v>77</v>
      </c>
      <c r="E3" s="78" t="s">
        <v>15</v>
      </c>
    </row>
    <row r="4" spans="1:5" ht="15.75" thickBot="1" x14ac:dyDescent="0.3">
      <c r="A4" s="73"/>
      <c r="B4" s="12" t="s">
        <v>2</v>
      </c>
      <c r="C4" s="12" t="s">
        <v>3</v>
      </c>
      <c r="D4" s="77"/>
      <c r="E4" s="79"/>
    </row>
    <row r="5" spans="1:5" ht="15.75" thickBot="1" x14ac:dyDescent="0.3">
      <c r="A5" s="13" t="s">
        <v>4</v>
      </c>
      <c r="B5" s="14" t="s">
        <v>5</v>
      </c>
      <c r="C5" s="15" t="s">
        <v>6</v>
      </c>
      <c r="D5" s="16"/>
      <c r="E5" s="1" t="s">
        <v>16</v>
      </c>
    </row>
    <row r="6" spans="1:5" ht="15.75" thickBot="1" x14ac:dyDescent="0.3">
      <c r="A6" s="17" t="s">
        <v>7</v>
      </c>
      <c r="B6" s="15" t="s">
        <v>5</v>
      </c>
      <c r="C6" s="15" t="s">
        <v>8</v>
      </c>
      <c r="D6" s="18"/>
      <c r="E6" s="29"/>
    </row>
    <row r="7" spans="1:5" ht="15.75" thickBot="1" x14ac:dyDescent="0.3">
      <c r="A7" s="64" t="s">
        <v>9</v>
      </c>
      <c r="B7" s="20" t="s">
        <v>5</v>
      </c>
      <c r="C7" s="21" t="s">
        <v>14</v>
      </c>
      <c r="D7" s="22"/>
      <c r="E7" s="29"/>
    </row>
    <row r="8" spans="1:5" ht="15.75" thickBot="1" x14ac:dyDescent="0.3">
      <c r="A8" s="65"/>
      <c r="B8" s="23" t="s">
        <v>11</v>
      </c>
      <c r="C8" s="23" t="s">
        <v>10</v>
      </c>
      <c r="D8" s="24"/>
      <c r="E8" s="29"/>
    </row>
    <row r="9" spans="1:5" ht="15.75" thickBot="1" x14ac:dyDescent="0.3">
      <c r="A9" s="19" t="s">
        <v>12</v>
      </c>
      <c r="B9" s="15" t="s">
        <v>5</v>
      </c>
      <c r="C9" s="15" t="s">
        <v>13</v>
      </c>
      <c r="D9" s="18"/>
      <c r="E9" s="29"/>
    </row>
    <row r="10" spans="1:5" ht="15.75" thickBot="1" x14ac:dyDescent="0.3">
      <c r="A10" s="66" t="s">
        <v>78</v>
      </c>
      <c r="B10" s="67"/>
      <c r="C10" s="68"/>
      <c r="D10" s="25">
        <f>SUM(D5:D9)</f>
        <v>0</v>
      </c>
      <c r="E10" s="31"/>
    </row>
    <row r="11" spans="1:5" ht="15.75" thickBot="1" x14ac:dyDescent="0.3"/>
    <row r="12" spans="1:5" ht="19.5" thickBot="1" x14ac:dyDescent="0.3">
      <c r="A12" s="69" t="s">
        <v>79</v>
      </c>
      <c r="B12" s="70"/>
      <c r="C12" s="70"/>
      <c r="D12" s="70"/>
      <c r="E12" s="71"/>
    </row>
    <row r="13" spans="1:5" ht="15.75" thickBot="1" x14ac:dyDescent="0.3">
      <c r="A13" s="72" t="s">
        <v>0</v>
      </c>
      <c r="B13" s="74" t="s">
        <v>1</v>
      </c>
      <c r="C13" s="75"/>
      <c r="D13" s="76" t="s">
        <v>77</v>
      </c>
      <c r="E13" s="78" t="s">
        <v>15</v>
      </c>
    </row>
    <row r="14" spans="1:5" ht="15.75" thickBot="1" x14ac:dyDescent="0.3">
      <c r="A14" s="73"/>
      <c r="B14" s="12" t="s">
        <v>2</v>
      </c>
      <c r="C14" s="12" t="s">
        <v>3</v>
      </c>
      <c r="D14" s="77"/>
      <c r="E14" s="79"/>
    </row>
    <row r="15" spans="1:5" ht="15.75" thickBot="1" x14ac:dyDescent="0.3">
      <c r="A15" s="13" t="s">
        <v>4</v>
      </c>
      <c r="B15" s="14" t="s">
        <v>5</v>
      </c>
      <c r="C15" s="15" t="s">
        <v>6</v>
      </c>
      <c r="D15" s="16"/>
      <c r="E15" s="1" t="s">
        <v>16</v>
      </c>
    </row>
    <row r="16" spans="1:5" ht="15.75" thickBot="1" x14ac:dyDescent="0.3">
      <c r="A16" s="17" t="s">
        <v>7</v>
      </c>
      <c r="B16" s="15" t="s">
        <v>5</v>
      </c>
      <c r="C16" s="15" t="s">
        <v>8</v>
      </c>
      <c r="D16" s="18"/>
      <c r="E16" s="29"/>
    </row>
    <row r="17" spans="1:5" ht="15.75" thickBot="1" x14ac:dyDescent="0.3">
      <c r="A17" s="64" t="s">
        <v>9</v>
      </c>
      <c r="B17" s="20" t="s">
        <v>5</v>
      </c>
      <c r="C17" s="21" t="s">
        <v>14</v>
      </c>
      <c r="D17" s="22"/>
      <c r="E17" s="29"/>
    </row>
    <row r="18" spans="1:5" ht="15.75" thickBot="1" x14ac:dyDescent="0.3">
      <c r="A18" s="65"/>
      <c r="B18" s="23" t="s">
        <v>11</v>
      </c>
      <c r="C18" s="23" t="s">
        <v>10</v>
      </c>
      <c r="D18" s="24"/>
      <c r="E18" s="29"/>
    </row>
    <row r="19" spans="1:5" ht="15.75" thickBot="1" x14ac:dyDescent="0.3">
      <c r="A19" s="19" t="s">
        <v>12</v>
      </c>
      <c r="B19" s="15" t="s">
        <v>5</v>
      </c>
      <c r="C19" s="15" t="s">
        <v>13</v>
      </c>
      <c r="D19" s="18"/>
      <c r="E19" s="29"/>
    </row>
    <row r="20" spans="1:5" ht="15.75" thickBot="1" x14ac:dyDescent="0.3">
      <c r="A20" s="66" t="s">
        <v>78</v>
      </c>
      <c r="B20" s="67"/>
      <c r="C20" s="68"/>
      <c r="D20" s="25">
        <f>SUM(D15:D19)</f>
        <v>0</v>
      </c>
      <c r="E20" s="31"/>
    </row>
  </sheetData>
  <mergeCells count="14">
    <mergeCell ref="A7:A8"/>
    <mergeCell ref="A10:C10"/>
    <mergeCell ref="A20:C20"/>
    <mergeCell ref="A2:E2"/>
    <mergeCell ref="A3:A4"/>
    <mergeCell ref="B3:C3"/>
    <mergeCell ref="D3:D4"/>
    <mergeCell ref="E3:E4"/>
    <mergeCell ref="A12:E12"/>
    <mergeCell ref="A13:A14"/>
    <mergeCell ref="B13:C13"/>
    <mergeCell ref="D13:D14"/>
    <mergeCell ref="E13:E14"/>
    <mergeCell ref="A17:A18"/>
  </mergeCells>
  <conditionalFormatting sqref="D5:D9">
    <cfRule type="expression" dxfId="3" priority="2">
      <formula>D5&lt;&gt;""</formula>
    </cfRule>
  </conditionalFormatting>
  <conditionalFormatting sqref="D15:D19">
    <cfRule type="expression" dxfId="2" priority="4">
      <formula>D15&lt;&gt;""</formula>
    </cfRule>
  </conditionalFormatting>
  <conditionalFormatting sqref="E6:E10">
    <cfRule type="expression" dxfId="1" priority="1">
      <formula>E6&lt;&gt;""</formula>
    </cfRule>
  </conditionalFormatting>
  <conditionalFormatting sqref="E16:E20">
    <cfRule type="expression" dxfId="0" priority="3">
      <formula>E16&lt;&gt;""</formula>
    </cfRule>
  </conditionalFormatting>
  <dataValidations count="1">
    <dataValidation type="decimal" allowBlank="1" showInputMessage="1" showErrorMessage="1" errorTitle="Invalid Format" error="Only positive numeric values can be entered in this cell - negative numbers, letters, special characters, etc. should not be entered" sqref="D15:D19 E16:E20 D5:D9 E6:E10" xr:uid="{612100F4-C50A-4C08-AAE4-0A40AE07F37E}">
      <formula1>0</formula1>
      <formula2>1000000</formula2>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dfdffc77-5b63-471d-a067-6d156b6fba5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E8ED54B9E23564ABD3DB40EE9FD6076" ma:contentTypeVersion="18" ma:contentTypeDescription="Create a new document." ma:contentTypeScope="" ma:versionID="c1b9d37331bb1f0b88facf2a807e3b2d">
  <xsd:schema xmlns:xsd="http://www.w3.org/2001/XMLSchema" xmlns:xs="http://www.w3.org/2001/XMLSchema" xmlns:p="http://schemas.microsoft.com/office/2006/metadata/properties" xmlns:ns3="dfdffc77-5b63-471d-a067-6d156b6fba57" xmlns:ns4="176dc980-ef75-4fa9-9a3b-e679347dfe48" targetNamespace="http://schemas.microsoft.com/office/2006/metadata/properties" ma:root="true" ma:fieldsID="79c3bee324005eaf18d2d24e5f882297" ns3:_="" ns4:_="">
    <xsd:import namespace="dfdffc77-5b63-471d-a067-6d156b6fba57"/>
    <xsd:import namespace="176dc980-ef75-4fa9-9a3b-e679347dfe48"/>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_activity" minOccurs="0"/>
                <xsd:element ref="ns3:MediaServiceObjectDetectorVersions" minOccurs="0"/>
                <xsd:element ref="ns3:MediaServiceLocation"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dffc77-5b63-471d-a067-6d156b6fba5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_activity" ma:index="21" nillable="true" ma:displayName="_activity" ma:hidden="true" ma:internalName="_activity">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Location" ma:index="23" nillable="true" ma:displayName="Location" ma:indexed="true" ma:internalName="MediaServiceLocation"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76dc980-ef75-4fa9-9a3b-e679347dfe48"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924DAA6-53CF-4753-B18F-237D535ECEB1}">
  <ds:schemaRefs>
    <ds:schemaRef ds:uri="http://schemas.microsoft.com/sharepoint/v3/contenttype/forms"/>
  </ds:schemaRefs>
</ds:datastoreItem>
</file>

<file path=customXml/itemProps2.xml><?xml version="1.0" encoding="utf-8"?>
<ds:datastoreItem xmlns:ds="http://schemas.openxmlformats.org/officeDocument/2006/customXml" ds:itemID="{3F8E0BE8-F78B-4842-95AA-D4BF3AC89FA8}">
  <ds:schemaRefs>
    <ds:schemaRef ds:uri="http://purl.org/dc/elements/1.1/"/>
    <ds:schemaRef ds:uri="dfdffc77-5b63-471d-a067-6d156b6fba57"/>
    <ds:schemaRef ds:uri="http://www.w3.org/XML/1998/namespace"/>
    <ds:schemaRef ds:uri="176dc980-ef75-4fa9-9a3b-e679347dfe48"/>
    <ds:schemaRef ds:uri="http://schemas.microsoft.com/office/2006/metadata/properties"/>
    <ds:schemaRef ds:uri="http://schemas.openxmlformats.org/package/2006/metadata/core-properties"/>
    <ds:schemaRef ds:uri="http://schemas.microsoft.com/office/2006/documentManagement/types"/>
    <ds:schemaRef ds:uri="http://schemas.microsoft.com/office/infopath/2007/PartnerControls"/>
    <ds:schemaRef ds:uri="http://purl.org/dc/dcmitype/"/>
    <ds:schemaRef ds:uri="http://purl.org/dc/terms/"/>
  </ds:schemaRefs>
</ds:datastoreItem>
</file>

<file path=customXml/itemProps3.xml><?xml version="1.0" encoding="utf-8"?>
<ds:datastoreItem xmlns:ds="http://schemas.openxmlformats.org/officeDocument/2006/customXml" ds:itemID="{1733414C-F51C-4739-8DBA-15624D77A0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dffc77-5b63-471d-a067-6d156b6fba57"/>
    <ds:schemaRef ds:uri="176dc980-ef75-4fa9-9a3b-e679347dfe4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Standard Spec 2-in-1 Laptop</vt:lpstr>
      <vt:lpstr>Standard Specification Laptop</vt:lpstr>
      <vt:lpstr>Upgrade Options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Therese Ennis</dc:creator>
  <cp:keywords/>
  <dc:description/>
  <cp:lastModifiedBy>Malcolm O'Sullivan</cp:lastModifiedBy>
  <cp:revision/>
  <dcterms:created xsi:type="dcterms:W3CDTF">2015-06-05T18:17:20Z</dcterms:created>
  <dcterms:modified xsi:type="dcterms:W3CDTF">2026-01-27T16:33:01Z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0x010100EE8ED54B9E23564ABD3DB40EE9FD6076</vt:lpwstr>
  </property>
</Properties>
</file>