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G:\Clients\Housing Agency\2024\2. National Housing First Office\1. Panel Docs for Lot 1 Dublin\Documents for Publication\"/>
    </mc:Choice>
  </mc:AlternateContent>
  <xr:revisionPtr revIDLastSave="0" documentId="8_{BBFFF2EC-9B1A-4D7E-8E61-DF8C310DB445}" xr6:coauthVersionLast="47" xr6:coauthVersionMax="47" xr10:uidLastSave="{00000000-0000-0000-0000-000000000000}"/>
  <bookViews>
    <workbookView xWindow="-28920" yWindow="-120" windowWidth="29040" windowHeight="15720" xr2:uid="{00000000-000D-0000-FFFF-FFFF00000000}"/>
  </bookViews>
  <sheets>
    <sheet name="DCC" sheetId="1" r:id="rId1"/>
    <sheet name="DLR" sheetId="2" r:id="rId2"/>
    <sheet name="SDCC" sheetId="3" r:id="rId3"/>
    <sheet name="Fingal" sheetId="4" r:id="rId4"/>
    <sheet name="Collated Data" sheetId="6" r:id="rId5"/>
    <sheet name="Assessment Qs"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fGmP1pnY4Ox+At1Q0UhSPVXA5It5OjODx/gLTOVLlT8="/>
    </ext>
  </extLst>
</workbook>
</file>

<file path=xl/calcChain.xml><?xml version="1.0" encoding="utf-8"?>
<calcChain xmlns="http://schemas.openxmlformats.org/spreadsheetml/2006/main">
  <c r="F179" i="3" l="1"/>
  <c r="G179" i="3"/>
  <c r="H179" i="3"/>
  <c r="N10" i="1"/>
  <c r="O10" i="1"/>
  <c r="P10" i="1"/>
  <c r="M10" i="1"/>
  <c r="N9" i="1"/>
  <c r="O9" i="1"/>
  <c r="P9" i="1"/>
  <c r="N8" i="1"/>
  <c r="O8" i="1"/>
  <c r="P8" i="1"/>
  <c r="G11" i="4"/>
  <c r="H50" i="4"/>
  <c r="H51" i="4"/>
  <c r="H52" i="4"/>
  <c r="H55" i="4"/>
  <c r="H56" i="4"/>
  <c r="H57" i="4"/>
  <c r="H58" i="4"/>
  <c r="H54" i="4"/>
  <c r="H61" i="4"/>
  <c r="H62" i="4"/>
  <c r="H63" i="4"/>
  <c r="H64" i="4"/>
  <c r="H65" i="4"/>
  <c r="H66" i="4"/>
  <c r="H67" i="4"/>
  <c r="H68" i="4"/>
  <c r="H69" i="4"/>
  <c r="H70" i="4"/>
  <c r="H76" i="4"/>
  <c r="H75" i="4"/>
  <c r="H73" i="4"/>
  <c r="H80" i="4"/>
  <c r="H81" i="4"/>
  <c r="H82" i="4"/>
  <c r="H83" i="4"/>
  <c r="H84" i="4"/>
  <c r="H85" i="4"/>
  <c r="H86" i="4"/>
  <c r="H87" i="4"/>
  <c r="H88" i="4"/>
  <c r="H79" i="4"/>
  <c r="H92" i="4"/>
  <c r="H93" i="4"/>
  <c r="H94" i="4"/>
  <c r="H95" i="4"/>
  <c r="H96" i="4"/>
  <c r="H97" i="4"/>
  <c r="H98" i="4"/>
  <c r="H99" i="4"/>
  <c r="H91" i="4"/>
  <c r="H108" i="4"/>
  <c r="H109" i="4"/>
  <c r="H110" i="4"/>
  <c r="H111" i="4"/>
  <c r="H107" i="4"/>
  <c r="I182" i="4"/>
  <c r="I183" i="4"/>
  <c r="I184" i="4"/>
  <c r="I185" i="4"/>
  <c r="I186" i="4"/>
  <c r="I187" i="4"/>
  <c r="I188" i="4"/>
  <c r="I189" i="4"/>
  <c r="I190" i="4"/>
  <c r="I191" i="4"/>
  <c r="I192" i="4"/>
  <c r="I193" i="4"/>
  <c r="I194" i="4"/>
  <c r="I195" i="4"/>
  <c r="I196" i="4"/>
  <c r="I181" i="4"/>
  <c r="H160" i="4"/>
  <c r="H161" i="4"/>
  <c r="H162" i="4"/>
  <c r="H163" i="4"/>
  <c r="H164" i="4"/>
  <c r="H165" i="4"/>
  <c r="H166" i="4"/>
  <c r="H167" i="4"/>
  <c r="H168" i="4"/>
  <c r="H169" i="4"/>
  <c r="H170" i="4"/>
  <c r="H171" i="4"/>
  <c r="H172" i="4"/>
  <c r="H159" i="4"/>
  <c r="H156" i="4"/>
  <c r="I179" i="4"/>
  <c r="K201" i="4"/>
  <c r="K202" i="4"/>
  <c r="K203" i="4"/>
  <c r="K204" i="4"/>
  <c r="K205" i="4"/>
  <c r="K206" i="4"/>
  <c r="K207" i="4"/>
  <c r="K200" i="4"/>
  <c r="K212" i="4"/>
  <c r="K213" i="4"/>
  <c r="K214" i="4"/>
  <c r="K215" i="4"/>
  <c r="K216" i="4"/>
  <c r="K217" i="4"/>
  <c r="K218" i="4"/>
  <c r="K211" i="4"/>
  <c r="H50" i="3"/>
  <c r="H51" i="3"/>
  <c r="H52" i="3"/>
  <c r="H55" i="3"/>
  <c r="H56" i="3"/>
  <c r="H57" i="3"/>
  <c r="H58" i="3"/>
  <c r="H54" i="3"/>
  <c r="H61" i="3"/>
  <c r="H62" i="3"/>
  <c r="H63" i="3"/>
  <c r="H64" i="3"/>
  <c r="H65" i="3"/>
  <c r="H66" i="3"/>
  <c r="H67" i="3"/>
  <c r="H68" i="3"/>
  <c r="H69" i="3"/>
  <c r="H70" i="3"/>
  <c r="H76" i="3"/>
  <c r="H75" i="3"/>
  <c r="H73" i="3"/>
  <c r="H80" i="3"/>
  <c r="H81" i="3"/>
  <c r="H82" i="3"/>
  <c r="H83" i="3"/>
  <c r="H84" i="3"/>
  <c r="H85" i="3"/>
  <c r="H86" i="3"/>
  <c r="H87" i="3"/>
  <c r="H88" i="3"/>
  <c r="H79" i="3"/>
  <c r="H92" i="3"/>
  <c r="H93" i="3"/>
  <c r="H94" i="3"/>
  <c r="H95" i="3"/>
  <c r="H96" i="3"/>
  <c r="H97" i="3"/>
  <c r="H98" i="3"/>
  <c r="H99" i="3"/>
  <c r="H91" i="3"/>
  <c r="H108" i="3"/>
  <c r="H109" i="3"/>
  <c r="H110" i="3"/>
  <c r="H111" i="3"/>
  <c r="H107" i="3"/>
  <c r="H105" i="3"/>
  <c r="I182" i="3"/>
  <c r="I183" i="3"/>
  <c r="I184" i="3"/>
  <c r="I185" i="3"/>
  <c r="I186" i="3"/>
  <c r="I187" i="3"/>
  <c r="I188" i="3"/>
  <c r="I189" i="3"/>
  <c r="I190" i="3"/>
  <c r="I191" i="3"/>
  <c r="I192" i="3"/>
  <c r="I193" i="3"/>
  <c r="I194" i="3"/>
  <c r="I195" i="3"/>
  <c r="I196" i="3"/>
  <c r="I181" i="3"/>
  <c r="H160" i="3"/>
  <c r="H161" i="3"/>
  <c r="H162" i="3"/>
  <c r="H163" i="3"/>
  <c r="H164" i="3"/>
  <c r="H165" i="3"/>
  <c r="H166" i="3"/>
  <c r="H167" i="3"/>
  <c r="H168" i="3"/>
  <c r="H169" i="3"/>
  <c r="H170" i="3"/>
  <c r="H171" i="3"/>
  <c r="H172" i="3"/>
  <c r="H159" i="3"/>
  <c r="H156" i="3"/>
  <c r="I179" i="3"/>
  <c r="K201" i="3"/>
  <c r="K202" i="3"/>
  <c r="K203" i="3"/>
  <c r="K204" i="3"/>
  <c r="K205" i="3"/>
  <c r="K206" i="3"/>
  <c r="K207" i="3"/>
  <c r="K200" i="3"/>
  <c r="K212" i="3"/>
  <c r="K213" i="3"/>
  <c r="K214" i="3"/>
  <c r="K215" i="3"/>
  <c r="K216" i="3"/>
  <c r="K217" i="3"/>
  <c r="K218" i="3"/>
  <c r="K211" i="3"/>
  <c r="H50" i="2"/>
  <c r="H51" i="2"/>
  <c r="H52" i="2"/>
  <c r="H55" i="2"/>
  <c r="H56" i="2"/>
  <c r="H57" i="2"/>
  <c r="H58" i="2"/>
  <c r="H54" i="2"/>
  <c r="H61" i="2"/>
  <c r="H62" i="2"/>
  <c r="H63" i="2"/>
  <c r="H64" i="2"/>
  <c r="H65" i="2"/>
  <c r="H66" i="2"/>
  <c r="H67" i="2"/>
  <c r="H68" i="2"/>
  <c r="H69" i="2"/>
  <c r="H70" i="2"/>
  <c r="H76" i="2"/>
  <c r="H75" i="2"/>
  <c r="H80" i="2"/>
  <c r="H81" i="2"/>
  <c r="H82" i="2"/>
  <c r="H83" i="2"/>
  <c r="H84" i="2"/>
  <c r="H85" i="2"/>
  <c r="H86" i="2"/>
  <c r="H87" i="2"/>
  <c r="H88" i="2"/>
  <c r="H79" i="2"/>
  <c r="H92" i="2"/>
  <c r="H93" i="2"/>
  <c r="H94" i="2"/>
  <c r="H95" i="2"/>
  <c r="H96" i="2"/>
  <c r="H97" i="2"/>
  <c r="H98" i="2"/>
  <c r="H99" i="2"/>
  <c r="H91" i="2"/>
  <c r="H108" i="2"/>
  <c r="H109" i="2"/>
  <c r="H110" i="2"/>
  <c r="H111" i="2"/>
  <c r="H107" i="2"/>
  <c r="H105" i="2"/>
  <c r="I182" i="2"/>
  <c r="I183" i="2"/>
  <c r="I184" i="2"/>
  <c r="I185" i="2"/>
  <c r="I186" i="2"/>
  <c r="I187" i="2"/>
  <c r="I188" i="2"/>
  <c r="I189" i="2"/>
  <c r="I190" i="2"/>
  <c r="I191" i="2"/>
  <c r="I192" i="2"/>
  <c r="I193" i="2"/>
  <c r="I194" i="2"/>
  <c r="I195" i="2"/>
  <c r="I196" i="2"/>
  <c r="I181" i="2"/>
  <c r="H160" i="2"/>
  <c r="H161" i="2"/>
  <c r="H162" i="2"/>
  <c r="H163" i="2"/>
  <c r="H164" i="2"/>
  <c r="H165" i="2"/>
  <c r="H166" i="2"/>
  <c r="H167" i="2"/>
  <c r="H168" i="2"/>
  <c r="H169" i="2"/>
  <c r="H170" i="2"/>
  <c r="H171" i="2"/>
  <c r="H172" i="2"/>
  <c r="H159" i="2"/>
  <c r="H156" i="2"/>
  <c r="I179" i="2"/>
  <c r="K201" i="2"/>
  <c r="K202" i="2"/>
  <c r="K203" i="2"/>
  <c r="K204" i="2"/>
  <c r="K205" i="2"/>
  <c r="K206" i="2"/>
  <c r="K207" i="2"/>
  <c r="K200" i="2"/>
  <c r="K212" i="2"/>
  <c r="K213" i="2"/>
  <c r="K214" i="2"/>
  <c r="K215" i="2"/>
  <c r="K216" i="2"/>
  <c r="K217" i="2"/>
  <c r="K218" i="2"/>
  <c r="K211" i="2"/>
  <c r="H50" i="1"/>
  <c r="H51" i="1"/>
  <c r="H52" i="1"/>
  <c r="H55" i="1"/>
  <c r="H56" i="1"/>
  <c r="H57" i="1"/>
  <c r="H58" i="1"/>
  <c r="H54" i="1"/>
  <c r="H61" i="1"/>
  <c r="H62" i="1"/>
  <c r="H63" i="1"/>
  <c r="H64" i="1"/>
  <c r="H65" i="1"/>
  <c r="H66" i="1"/>
  <c r="H67" i="1"/>
  <c r="H68" i="1"/>
  <c r="H69" i="1"/>
  <c r="H70" i="1"/>
  <c r="H76" i="1"/>
  <c r="H75" i="1"/>
  <c r="H80" i="1"/>
  <c r="H81" i="1"/>
  <c r="H82" i="1"/>
  <c r="H83" i="1"/>
  <c r="H84" i="1"/>
  <c r="H85" i="1"/>
  <c r="H86" i="1"/>
  <c r="H87" i="1"/>
  <c r="H88" i="1"/>
  <c r="H79" i="1"/>
  <c r="H92" i="1"/>
  <c r="H93" i="1"/>
  <c r="H94" i="1"/>
  <c r="H95" i="1"/>
  <c r="H96" i="1"/>
  <c r="H97" i="1"/>
  <c r="H98" i="1"/>
  <c r="H99" i="1"/>
  <c r="H91" i="1"/>
  <c r="H108" i="1"/>
  <c r="H109" i="1"/>
  <c r="H110" i="1"/>
  <c r="H111" i="1"/>
  <c r="H107" i="1"/>
  <c r="H105" i="1"/>
  <c r="I182" i="1"/>
  <c r="I183" i="1"/>
  <c r="I184" i="1"/>
  <c r="I185" i="1"/>
  <c r="I186" i="1"/>
  <c r="I187" i="1"/>
  <c r="I188" i="1"/>
  <c r="I189" i="1"/>
  <c r="I190" i="1"/>
  <c r="I191" i="1"/>
  <c r="I192" i="1"/>
  <c r="I193" i="1"/>
  <c r="I194" i="1"/>
  <c r="I195" i="1"/>
  <c r="I196" i="1"/>
  <c r="I181" i="1"/>
  <c r="H160" i="1"/>
  <c r="H161" i="1"/>
  <c r="H162" i="1"/>
  <c r="H163" i="1"/>
  <c r="H164" i="1"/>
  <c r="H165" i="1"/>
  <c r="H166" i="1"/>
  <c r="H167" i="1"/>
  <c r="H168" i="1"/>
  <c r="H169" i="1"/>
  <c r="H170" i="1"/>
  <c r="H171" i="1"/>
  <c r="H172" i="1"/>
  <c r="H159" i="1"/>
  <c r="H156" i="1"/>
  <c r="I179" i="1"/>
  <c r="K201" i="1"/>
  <c r="K202" i="1"/>
  <c r="K203" i="1"/>
  <c r="K204" i="1"/>
  <c r="K205" i="1"/>
  <c r="K206" i="1"/>
  <c r="K207" i="1"/>
  <c r="K200" i="1"/>
  <c r="K212" i="1"/>
  <c r="K213" i="1"/>
  <c r="K214" i="1"/>
  <c r="K215" i="1"/>
  <c r="K216" i="1"/>
  <c r="K217" i="1"/>
  <c r="K218" i="1"/>
  <c r="K211" i="1"/>
  <c r="E39" i="6"/>
  <c r="F39" i="6"/>
  <c r="G39" i="6"/>
  <c r="D39" i="6"/>
  <c r="C40" i="6"/>
  <c r="E73" i="3"/>
  <c r="F73" i="3"/>
  <c r="G73" i="3"/>
  <c r="D14" i="1"/>
  <c r="E73" i="1"/>
  <c r="E19" i="4" l="1"/>
  <c r="F19" i="4"/>
  <c r="G19" i="4"/>
  <c r="D19" i="4"/>
  <c r="E19" i="3"/>
  <c r="F19" i="3"/>
  <c r="G19" i="3"/>
  <c r="D19" i="3"/>
  <c r="E19" i="2"/>
  <c r="F19" i="2"/>
  <c r="G19" i="2"/>
  <c r="D19" i="2"/>
  <c r="E19" i="1"/>
  <c r="F19" i="1"/>
  <c r="G19" i="1"/>
  <c r="D19" i="1"/>
  <c r="G11" i="3"/>
  <c r="H232" i="3"/>
  <c r="H227" i="3"/>
  <c r="H226" i="3"/>
  <c r="H225" i="3"/>
  <c r="H224" i="3"/>
  <c r="H225" i="2"/>
  <c r="H226" i="2"/>
  <c r="G11" i="2" l="1"/>
  <c r="D28" i="1"/>
  <c r="G279" i="6"/>
  <c r="F279" i="6"/>
  <c r="E279" i="6"/>
  <c r="D279" i="6"/>
  <c r="G278" i="6"/>
  <c r="F278" i="6"/>
  <c r="E278" i="6"/>
  <c r="D278" i="6"/>
  <c r="G277" i="6"/>
  <c r="F277" i="6"/>
  <c r="E277" i="6"/>
  <c r="D277" i="6"/>
  <c r="G276" i="6"/>
  <c r="F276" i="6"/>
  <c r="E276" i="6"/>
  <c r="D276" i="6"/>
  <c r="G275" i="6"/>
  <c r="F275" i="6"/>
  <c r="E275" i="6"/>
  <c r="D275" i="6"/>
  <c r="G274" i="6"/>
  <c r="F274" i="6"/>
  <c r="E274" i="6"/>
  <c r="D274" i="6"/>
  <c r="G273" i="6"/>
  <c r="F273" i="6"/>
  <c r="E273" i="6"/>
  <c r="D273" i="6"/>
  <c r="G272" i="6"/>
  <c r="F272" i="6"/>
  <c r="E272" i="6"/>
  <c r="D272" i="6"/>
  <c r="G271" i="6"/>
  <c r="F271" i="6"/>
  <c r="E271" i="6"/>
  <c r="D271" i="6"/>
  <c r="G270" i="6"/>
  <c r="F270" i="6"/>
  <c r="E270" i="6"/>
  <c r="D270" i="6"/>
  <c r="G269" i="6"/>
  <c r="F269" i="6"/>
  <c r="E269" i="6"/>
  <c r="D269" i="6"/>
  <c r="G268" i="6"/>
  <c r="F268" i="6"/>
  <c r="E268" i="6"/>
  <c r="D268" i="6"/>
  <c r="G267" i="6"/>
  <c r="F267" i="6"/>
  <c r="E267" i="6"/>
  <c r="D267" i="6"/>
  <c r="G266" i="6"/>
  <c r="F266" i="6"/>
  <c r="E266" i="6"/>
  <c r="D266" i="6"/>
  <c r="G265" i="6"/>
  <c r="F265" i="6"/>
  <c r="E265" i="6"/>
  <c r="D265" i="6"/>
  <c r="G264" i="6"/>
  <c r="F264" i="6"/>
  <c r="E264" i="6"/>
  <c r="D264" i="6"/>
  <c r="G263" i="6"/>
  <c r="F263" i="6"/>
  <c r="E263" i="6"/>
  <c r="D263" i="6"/>
  <c r="G262" i="6"/>
  <c r="F262" i="6"/>
  <c r="E262" i="6"/>
  <c r="D262" i="6"/>
  <c r="G261" i="6"/>
  <c r="F261" i="6"/>
  <c r="E261" i="6"/>
  <c r="D261" i="6"/>
  <c r="G260" i="6"/>
  <c r="F260" i="6"/>
  <c r="E260" i="6"/>
  <c r="D260" i="6"/>
  <c r="G259" i="6"/>
  <c r="F259" i="6"/>
  <c r="E259" i="6"/>
  <c r="D259" i="6"/>
  <c r="G258" i="6"/>
  <c r="F258" i="6"/>
  <c r="E258" i="6"/>
  <c r="D258" i="6"/>
  <c r="G257" i="6"/>
  <c r="F257" i="6"/>
  <c r="E257" i="6"/>
  <c r="D257" i="6"/>
  <c r="H254" i="6"/>
  <c r="G254" i="6"/>
  <c r="F254" i="6"/>
  <c r="E254" i="6"/>
  <c r="D254" i="6"/>
  <c r="C254" i="6"/>
  <c r="H253" i="6"/>
  <c r="G253" i="6"/>
  <c r="F253" i="6"/>
  <c r="E253" i="6"/>
  <c r="D253" i="6"/>
  <c r="C253" i="6"/>
  <c r="H252" i="6"/>
  <c r="G252" i="6"/>
  <c r="F252" i="6"/>
  <c r="E252" i="6"/>
  <c r="D252" i="6"/>
  <c r="C252" i="6"/>
  <c r="H251" i="6"/>
  <c r="G251" i="6"/>
  <c r="F251" i="6"/>
  <c r="E251" i="6"/>
  <c r="D251" i="6"/>
  <c r="C251" i="6"/>
  <c r="H250" i="6"/>
  <c r="G250" i="6"/>
  <c r="F250" i="6"/>
  <c r="E250" i="6"/>
  <c r="D250" i="6"/>
  <c r="C250" i="6"/>
  <c r="H249" i="6"/>
  <c r="G249" i="6"/>
  <c r="F249" i="6"/>
  <c r="E249" i="6"/>
  <c r="D249" i="6"/>
  <c r="C249" i="6"/>
  <c r="H248" i="6"/>
  <c r="G248" i="6"/>
  <c r="F248" i="6"/>
  <c r="E248" i="6"/>
  <c r="D248" i="6"/>
  <c r="C248" i="6"/>
  <c r="H247" i="6"/>
  <c r="G247" i="6"/>
  <c r="F247" i="6"/>
  <c r="E247" i="6"/>
  <c r="D247" i="6"/>
  <c r="C247" i="6"/>
  <c r="H246" i="6"/>
  <c r="G246" i="6"/>
  <c r="F246" i="6"/>
  <c r="E246" i="6"/>
  <c r="D246" i="6"/>
  <c r="C246" i="6"/>
  <c r="H245" i="6"/>
  <c r="G245" i="6"/>
  <c r="F245" i="6"/>
  <c r="E245" i="6"/>
  <c r="D245" i="6"/>
  <c r="C245" i="6"/>
  <c r="H244" i="6"/>
  <c r="G244" i="6"/>
  <c r="F244" i="6"/>
  <c r="E244" i="6"/>
  <c r="D244" i="6"/>
  <c r="C244" i="6"/>
  <c r="H243" i="6"/>
  <c r="G243" i="6"/>
  <c r="F243" i="6"/>
  <c r="E243" i="6"/>
  <c r="D243" i="6"/>
  <c r="C243" i="6"/>
  <c r="H242" i="6"/>
  <c r="G242" i="6"/>
  <c r="F242" i="6"/>
  <c r="E242" i="6"/>
  <c r="D242" i="6"/>
  <c r="C242" i="6"/>
  <c r="H241" i="6"/>
  <c r="G241" i="6"/>
  <c r="F241" i="6"/>
  <c r="E241" i="6"/>
  <c r="D241" i="6"/>
  <c r="C241" i="6"/>
  <c r="H240" i="6"/>
  <c r="G240" i="6"/>
  <c r="F240" i="6"/>
  <c r="E240" i="6"/>
  <c r="D240" i="6"/>
  <c r="C240" i="6"/>
  <c r="H239" i="6"/>
  <c r="G239" i="6"/>
  <c r="F239" i="6"/>
  <c r="E239" i="6"/>
  <c r="D239" i="6"/>
  <c r="C239" i="6"/>
  <c r="J236" i="6"/>
  <c r="I236" i="6"/>
  <c r="H236" i="6"/>
  <c r="G236" i="6"/>
  <c r="K236" i="6" s="1"/>
  <c r="J235" i="6"/>
  <c r="I235" i="6"/>
  <c r="H235" i="6"/>
  <c r="G235" i="6"/>
  <c r="K235" i="6" s="1"/>
  <c r="J234" i="6"/>
  <c r="I234" i="6"/>
  <c r="H234" i="6"/>
  <c r="G234" i="6"/>
  <c r="K234" i="6" s="1"/>
  <c r="J233" i="6"/>
  <c r="I233" i="6"/>
  <c r="H233" i="6"/>
  <c r="G233" i="6"/>
  <c r="K233" i="6" s="1"/>
  <c r="J232" i="6"/>
  <c r="I232" i="6"/>
  <c r="H232" i="6"/>
  <c r="G232" i="6"/>
  <c r="K232" i="6" s="1"/>
  <c r="J231" i="6"/>
  <c r="I231" i="6"/>
  <c r="H231" i="6"/>
  <c r="G231" i="6"/>
  <c r="K231" i="6" s="1"/>
  <c r="J230" i="6"/>
  <c r="I230" i="6"/>
  <c r="H230" i="6"/>
  <c r="G230" i="6"/>
  <c r="K230" i="6" s="1"/>
  <c r="J229" i="6"/>
  <c r="I229" i="6"/>
  <c r="H229" i="6"/>
  <c r="G229" i="6"/>
  <c r="K229" i="6" s="1"/>
  <c r="J225" i="6"/>
  <c r="I225" i="6"/>
  <c r="H225" i="6"/>
  <c r="G225" i="6"/>
  <c r="K225" i="6" s="1"/>
  <c r="J224" i="6"/>
  <c r="I224" i="6"/>
  <c r="H224" i="6"/>
  <c r="G224" i="6"/>
  <c r="K224" i="6" s="1"/>
  <c r="J223" i="6"/>
  <c r="I223" i="6"/>
  <c r="H223" i="6"/>
  <c r="G223" i="6"/>
  <c r="K223" i="6" s="1"/>
  <c r="J222" i="6"/>
  <c r="I222" i="6"/>
  <c r="H222" i="6"/>
  <c r="G222" i="6"/>
  <c r="K222" i="6" s="1"/>
  <c r="J221" i="6"/>
  <c r="I221" i="6"/>
  <c r="H221" i="6"/>
  <c r="G221" i="6"/>
  <c r="K221" i="6" s="1"/>
  <c r="J220" i="6"/>
  <c r="I220" i="6"/>
  <c r="H220" i="6"/>
  <c r="G220" i="6"/>
  <c r="K220" i="6" s="1"/>
  <c r="J219" i="6"/>
  <c r="I219" i="6"/>
  <c r="H219" i="6"/>
  <c r="G219" i="6"/>
  <c r="K219" i="6" s="1"/>
  <c r="J218" i="6"/>
  <c r="I218" i="6"/>
  <c r="H218" i="6"/>
  <c r="G218" i="6"/>
  <c r="K218" i="6" s="1"/>
  <c r="H214" i="6"/>
  <c r="G214" i="6"/>
  <c r="F214" i="6"/>
  <c r="I214" i="6" s="1"/>
  <c r="E214" i="6"/>
  <c r="H213" i="6"/>
  <c r="G213" i="6"/>
  <c r="F213" i="6"/>
  <c r="I213" i="6" s="1"/>
  <c r="E213" i="6"/>
  <c r="H212" i="6"/>
  <c r="G212" i="6"/>
  <c r="F212" i="6"/>
  <c r="I212" i="6" s="1"/>
  <c r="E212" i="6"/>
  <c r="H211" i="6"/>
  <c r="G211" i="6"/>
  <c r="F211" i="6"/>
  <c r="I211" i="6" s="1"/>
  <c r="E211" i="6"/>
  <c r="H210" i="6"/>
  <c r="G210" i="6"/>
  <c r="F210" i="6"/>
  <c r="I210" i="6" s="1"/>
  <c r="E210" i="6"/>
  <c r="H209" i="6"/>
  <c r="G209" i="6"/>
  <c r="F209" i="6"/>
  <c r="I209" i="6" s="1"/>
  <c r="E209" i="6"/>
  <c r="H208" i="6"/>
  <c r="G208" i="6"/>
  <c r="F208" i="6"/>
  <c r="I208" i="6" s="1"/>
  <c r="E208" i="6"/>
  <c r="H207" i="6"/>
  <c r="G207" i="6"/>
  <c r="F207" i="6"/>
  <c r="I207" i="6" s="1"/>
  <c r="E207" i="6"/>
  <c r="H206" i="6"/>
  <c r="G206" i="6"/>
  <c r="F206" i="6"/>
  <c r="I206" i="6" s="1"/>
  <c r="E206" i="6"/>
  <c r="H205" i="6"/>
  <c r="G205" i="6"/>
  <c r="F205" i="6"/>
  <c r="I205" i="6" s="1"/>
  <c r="E205" i="6"/>
  <c r="H204" i="6"/>
  <c r="G204" i="6"/>
  <c r="F204" i="6"/>
  <c r="I204" i="6" s="1"/>
  <c r="E204" i="6"/>
  <c r="H203" i="6"/>
  <c r="G203" i="6"/>
  <c r="F203" i="6"/>
  <c r="I203" i="6" s="1"/>
  <c r="E203" i="6"/>
  <c r="H202" i="6"/>
  <c r="G202" i="6"/>
  <c r="F202" i="6"/>
  <c r="I202" i="6" s="1"/>
  <c r="E202" i="6"/>
  <c r="H201" i="6"/>
  <c r="G201" i="6"/>
  <c r="F201" i="6"/>
  <c r="I201" i="6" s="1"/>
  <c r="E201" i="6"/>
  <c r="H200" i="6"/>
  <c r="G200" i="6"/>
  <c r="F200" i="6"/>
  <c r="I200" i="6" s="1"/>
  <c r="E200" i="6"/>
  <c r="H199" i="6"/>
  <c r="G199" i="6"/>
  <c r="F199" i="6"/>
  <c r="I199" i="6" s="1"/>
  <c r="E199" i="6"/>
  <c r="G190" i="6"/>
  <c r="F190" i="6"/>
  <c r="E190" i="6"/>
  <c r="D190" i="6"/>
  <c r="H190" i="6" s="1"/>
  <c r="G189" i="6"/>
  <c r="F189" i="6"/>
  <c r="E189" i="6"/>
  <c r="D189" i="6"/>
  <c r="H189" i="6" s="1"/>
  <c r="G188" i="6"/>
  <c r="F188" i="6"/>
  <c r="E188" i="6"/>
  <c r="D188" i="6"/>
  <c r="H188" i="6" s="1"/>
  <c r="G187" i="6"/>
  <c r="F187" i="6"/>
  <c r="E187" i="6"/>
  <c r="D187" i="6"/>
  <c r="H187" i="6" s="1"/>
  <c r="G186" i="6"/>
  <c r="F186" i="6"/>
  <c r="E186" i="6"/>
  <c r="D186" i="6"/>
  <c r="H186" i="6" s="1"/>
  <c r="G185" i="6"/>
  <c r="F185" i="6"/>
  <c r="E185" i="6"/>
  <c r="D185" i="6"/>
  <c r="H185" i="6" s="1"/>
  <c r="G184" i="6"/>
  <c r="F184" i="6"/>
  <c r="E184" i="6"/>
  <c r="D184" i="6"/>
  <c r="H184" i="6" s="1"/>
  <c r="G183" i="6"/>
  <c r="F183" i="6"/>
  <c r="E183" i="6"/>
  <c r="D183" i="6"/>
  <c r="H183" i="6" s="1"/>
  <c r="G182" i="6"/>
  <c r="F182" i="6"/>
  <c r="E182" i="6"/>
  <c r="D182" i="6"/>
  <c r="H182" i="6" s="1"/>
  <c r="G181" i="6"/>
  <c r="F181" i="6"/>
  <c r="E181" i="6"/>
  <c r="D181" i="6"/>
  <c r="H181" i="6" s="1"/>
  <c r="G180" i="6"/>
  <c r="F180" i="6"/>
  <c r="E180" i="6"/>
  <c r="D180" i="6"/>
  <c r="H180" i="6" s="1"/>
  <c r="G179" i="6"/>
  <c r="F179" i="6"/>
  <c r="E179" i="6"/>
  <c r="D179" i="6"/>
  <c r="H179" i="6" s="1"/>
  <c r="G178" i="6"/>
  <c r="F178" i="6"/>
  <c r="E178" i="6"/>
  <c r="D178" i="6"/>
  <c r="H178" i="6" s="1"/>
  <c r="G177" i="6"/>
  <c r="F177" i="6"/>
  <c r="E177" i="6"/>
  <c r="D177" i="6"/>
  <c r="H177" i="6" s="1"/>
  <c r="K170" i="6"/>
  <c r="J170" i="6"/>
  <c r="I170" i="6"/>
  <c r="H170" i="6"/>
  <c r="G170" i="6"/>
  <c r="F170" i="6"/>
  <c r="E170" i="6"/>
  <c r="D170" i="6"/>
  <c r="K169" i="6"/>
  <c r="J169" i="6"/>
  <c r="I169" i="6"/>
  <c r="H169" i="6"/>
  <c r="G169" i="6"/>
  <c r="F169" i="6"/>
  <c r="E169" i="6"/>
  <c r="D169" i="6"/>
  <c r="K168" i="6"/>
  <c r="J168" i="6"/>
  <c r="I168" i="6"/>
  <c r="H168" i="6"/>
  <c r="G168" i="6"/>
  <c r="F168" i="6"/>
  <c r="E168" i="6"/>
  <c r="D168" i="6"/>
  <c r="K167" i="6"/>
  <c r="J167" i="6"/>
  <c r="I167" i="6"/>
  <c r="H167" i="6"/>
  <c r="G167" i="6"/>
  <c r="F167" i="6"/>
  <c r="E167" i="6"/>
  <c r="D167" i="6"/>
  <c r="K166" i="6"/>
  <c r="J166" i="6"/>
  <c r="I166" i="6"/>
  <c r="H166" i="6"/>
  <c r="G166" i="6"/>
  <c r="F166" i="6"/>
  <c r="E166" i="6"/>
  <c r="D166" i="6"/>
  <c r="K165" i="6"/>
  <c r="J165" i="6"/>
  <c r="I165" i="6"/>
  <c r="H165" i="6"/>
  <c r="G165" i="6"/>
  <c r="F165" i="6"/>
  <c r="E165" i="6"/>
  <c r="D165" i="6"/>
  <c r="K164" i="6"/>
  <c r="J164" i="6"/>
  <c r="I164" i="6"/>
  <c r="H164" i="6"/>
  <c r="G164" i="6"/>
  <c r="F164" i="6"/>
  <c r="E164" i="6"/>
  <c r="D164" i="6"/>
  <c r="K163" i="6"/>
  <c r="J163" i="6"/>
  <c r="I163" i="6"/>
  <c r="H163" i="6"/>
  <c r="G163" i="6"/>
  <c r="F163" i="6"/>
  <c r="E163" i="6"/>
  <c r="D163" i="6"/>
  <c r="K158" i="6"/>
  <c r="J158" i="6"/>
  <c r="I158" i="6"/>
  <c r="H158" i="6"/>
  <c r="G158" i="6"/>
  <c r="F158" i="6"/>
  <c r="E158" i="6"/>
  <c r="D158" i="6"/>
  <c r="K157" i="6"/>
  <c r="J157" i="6"/>
  <c r="I157" i="6"/>
  <c r="H157" i="6"/>
  <c r="G157" i="6"/>
  <c r="F157" i="6"/>
  <c r="E157" i="6"/>
  <c r="D157" i="6"/>
  <c r="K156" i="6"/>
  <c r="J156" i="6"/>
  <c r="I156" i="6"/>
  <c r="H156" i="6"/>
  <c r="G156" i="6"/>
  <c r="F156" i="6"/>
  <c r="E156" i="6"/>
  <c r="D156" i="6"/>
  <c r="K155" i="6"/>
  <c r="J155" i="6"/>
  <c r="I155" i="6"/>
  <c r="H155" i="6"/>
  <c r="G155" i="6"/>
  <c r="F155" i="6"/>
  <c r="E155" i="6"/>
  <c r="D155" i="6"/>
  <c r="K154" i="6"/>
  <c r="J154" i="6"/>
  <c r="I154" i="6"/>
  <c r="H154" i="6"/>
  <c r="G154" i="6"/>
  <c r="F154" i="6"/>
  <c r="E154" i="6"/>
  <c r="D154" i="6"/>
  <c r="K153" i="6"/>
  <c r="J153" i="6"/>
  <c r="I153" i="6"/>
  <c r="H153" i="6"/>
  <c r="G153" i="6"/>
  <c r="F153" i="6"/>
  <c r="E153" i="6"/>
  <c r="D153" i="6"/>
  <c r="K152" i="6"/>
  <c r="J152" i="6"/>
  <c r="I152" i="6"/>
  <c r="H152" i="6"/>
  <c r="G152" i="6"/>
  <c r="F152" i="6"/>
  <c r="E152" i="6"/>
  <c r="D152" i="6"/>
  <c r="K151" i="6"/>
  <c r="J151" i="6"/>
  <c r="I151" i="6"/>
  <c r="H151" i="6"/>
  <c r="G151" i="6"/>
  <c r="F151" i="6"/>
  <c r="E151" i="6"/>
  <c r="D151" i="6"/>
  <c r="G142" i="6"/>
  <c r="F142" i="6"/>
  <c r="E142" i="6"/>
  <c r="D142" i="6"/>
  <c r="G141" i="6"/>
  <c r="F141" i="6"/>
  <c r="E141" i="6"/>
  <c r="D141" i="6"/>
  <c r="G140" i="6"/>
  <c r="F140" i="6"/>
  <c r="E140" i="6"/>
  <c r="D140" i="6"/>
  <c r="G139" i="6"/>
  <c r="F139" i="6"/>
  <c r="E139" i="6"/>
  <c r="D139" i="6"/>
  <c r="G138" i="6"/>
  <c r="F138" i="6"/>
  <c r="E138" i="6"/>
  <c r="D138" i="6"/>
  <c r="C133" i="6"/>
  <c r="C132" i="6"/>
  <c r="C131" i="6"/>
  <c r="C130" i="6"/>
  <c r="C129" i="6"/>
  <c r="C128" i="6"/>
  <c r="C127" i="6"/>
  <c r="C126" i="6"/>
  <c r="C125" i="6"/>
  <c r="C124" i="6"/>
  <c r="C123" i="6"/>
  <c r="C122" i="6"/>
  <c r="C121" i="6"/>
  <c r="C120" i="6"/>
  <c r="C119" i="6"/>
  <c r="C118" i="6"/>
  <c r="G117" i="6"/>
  <c r="F117" i="6"/>
  <c r="E117" i="6"/>
  <c r="D117" i="6"/>
  <c r="H117" i="6" s="1"/>
  <c r="G116" i="6"/>
  <c r="F116" i="6"/>
  <c r="E116" i="6"/>
  <c r="D116" i="6"/>
  <c r="H116" i="6" s="1"/>
  <c r="G115" i="6"/>
  <c r="F115" i="6"/>
  <c r="E115" i="6"/>
  <c r="D115" i="6"/>
  <c r="H115" i="6" s="1"/>
  <c r="G114" i="6"/>
  <c r="F114" i="6"/>
  <c r="E114" i="6"/>
  <c r="D114" i="6"/>
  <c r="H114" i="6" s="1"/>
  <c r="G113" i="6"/>
  <c r="F113" i="6"/>
  <c r="E113" i="6"/>
  <c r="D113" i="6"/>
  <c r="H113" i="6" s="1"/>
  <c r="G105" i="6"/>
  <c r="F105" i="6"/>
  <c r="E105" i="6"/>
  <c r="D105" i="6"/>
  <c r="H105" i="6" s="1"/>
  <c r="G104" i="6"/>
  <c r="F104" i="6"/>
  <c r="E104" i="6"/>
  <c r="D104" i="6"/>
  <c r="H104" i="6" s="1"/>
  <c r="G103" i="6"/>
  <c r="F103" i="6"/>
  <c r="E103" i="6"/>
  <c r="D103" i="6"/>
  <c r="H103" i="6" s="1"/>
  <c r="G102" i="6"/>
  <c r="F102" i="6"/>
  <c r="E102" i="6"/>
  <c r="D102" i="6"/>
  <c r="H102" i="6" s="1"/>
  <c r="G101" i="6"/>
  <c r="F101" i="6"/>
  <c r="E101" i="6"/>
  <c r="D101" i="6"/>
  <c r="H101" i="6" s="1"/>
  <c r="G100" i="6"/>
  <c r="F100" i="6"/>
  <c r="E100" i="6"/>
  <c r="D100" i="6"/>
  <c r="H100" i="6" s="1"/>
  <c r="G99" i="6"/>
  <c r="F99" i="6"/>
  <c r="E99" i="6"/>
  <c r="D99" i="6"/>
  <c r="H99" i="6" s="1"/>
  <c r="G98" i="6"/>
  <c r="F98" i="6"/>
  <c r="E98" i="6"/>
  <c r="D98" i="6"/>
  <c r="H98" i="6" s="1"/>
  <c r="G97" i="6"/>
  <c r="F97" i="6"/>
  <c r="E97" i="6"/>
  <c r="D97" i="6"/>
  <c r="H97" i="6" s="1"/>
  <c r="G94" i="6"/>
  <c r="F94" i="6"/>
  <c r="E94" i="6"/>
  <c r="D94" i="6"/>
  <c r="H94" i="6" s="1"/>
  <c r="G93" i="6"/>
  <c r="F93" i="6"/>
  <c r="E93" i="6"/>
  <c r="D93" i="6"/>
  <c r="H93" i="6" s="1"/>
  <c r="G92" i="6"/>
  <c r="F92" i="6"/>
  <c r="E92" i="6"/>
  <c r="D92" i="6"/>
  <c r="H92" i="6" s="1"/>
  <c r="G91" i="6"/>
  <c r="F91" i="6"/>
  <c r="E91" i="6"/>
  <c r="D91" i="6"/>
  <c r="H91" i="6" s="1"/>
  <c r="G90" i="6"/>
  <c r="F90" i="6"/>
  <c r="E90" i="6"/>
  <c r="D90" i="6"/>
  <c r="H90" i="6" s="1"/>
  <c r="G89" i="6"/>
  <c r="F89" i="6"/>
  <c r="E89" i="6"/>
  <c r="D89" i="6"/>
  <c r="H89" i="6" s="1"/>
  <c r="G88" i="6"/>
  <c r="F88" i="6"/>
  <c r="E88" i="6"/>
  <c r="D88" i="6"/>
  <c r="H88" i="6" s="1"/>
  <c r="G87" i="6"/>
  <c r="F87" i="6"/>
  <c r="E87" i="6"/>
  <c r="D87" i="6"/>
  <c r="H87" i="6" s="1"/>
  <c r="G86" i="6"/>
  <c r="F86" i="6"/>
  <c r="E86" i="6"/>
  <c r="D86" i="6"/>
  <c r="H86" i="6" s="1"/>
  <c r="G85" i="6"/>
  <c r="F85" i="6"/>
  <c r="E85" i="6"/>
  <c r="D85" i="6"/>
  <c r="H85" i="6" s="1"/>
  <c r="G82" i="6"/>
  <c r="F82" i="6"/>
  <c r="E82" i="6"/>
  <c r="D82" i="6"/>
  <c r="H82" i="6" s="1"/>
  <c r="G81" i="6"/>
  <c r="F81" i="6"/>
  <c r="E81" i="6"/>
  <c r="D81" i="6"/>
  <c r="H81" i="6" s="1"/>
  <c r="G76" i="6"/>
  <c r="F76" i="6"/>
  <c r="E76" i="6"/>
  <c r="D76" i="6"/>
  <c r="G75" i="6"/>
  <c r="F75" i="6"/>
  <c r="E75" i="6"/>
  <c r="D75" i="6"/>
  <c r="G74" i="6"/>
  <c r="F74" i="6"/>
  <c r="E74" i="6"/>
  <c r="D74" i="6"/>
  <c r="G73" i="6"/>
  <c r="F73" i="6"/>
  <c r="E73" i="6"/>
  <c r="D73" i="6"/>
  <c r="G72" i="6"/>
  <c r="F72" i="6"/>
  <c r="E72" i="6"/>
  <c r="D72" i="6"/>
  <c r="G71" i="6"/>
  <c r="F71" i="6"/>
  <c r="E71" i="6"/>
  <c r="D71" i="6"/>
  <c r="G70" i="6"/>
  <c r="F70" i="6"/>
  <c r="E70" i="6"/>
  <c r="D70" i="6"/>
  <c r="G69" i="6"/>
  <c r="F69" i="6"/>
  <c r="E69" i="6"/>
  <c r="D69" i="6"/>
  <c r="G68" i="6"/>
  <c r="F68" i="6"/>
  <c r="E68" i="6"/>
  <c r="D68" i="6"/>
  <c r="G67" i="6"/>
  <c r="F67" i="6"/>
  <c r="E67" i="6"/>
  <c r="D67" i="6"/>
  <c r="G66" i="6"/>
  <c r="F66" i="6"/>
  <c r="E66" i="6"/>
  <c r="D66" i="6"/>
  <c r="G64" i="6"/>
  <c r="F64" i="6"/>
  <c r="E64" i="6"/>
  <c r="D64" i="6"/>
  <c r="G63" i="6"/>
  <c r="F63" i="6"/>
  <c r="E63" i="6"/>
  <c r="D63" i="6"/>
  <c r="G62" i="6"/>
  <c r="F62" i="6"/>
  <c r="E62" i="6"/>
  <c r="D62" i="6"/>
  <c r="G61" i="6"/>
  <c r="F61" i="6"/>
  <c r="E61" i="6"/>
  <c r="D61" i="6"/>
  <c r="G60" i="6"/>
  <c r="F60" i="6"/>
  <c r="E60" i="6"/>
  <c r="D60" i="6"/>
  <c r="G58" i="6"/>
  <c r="F58" i="6"/>
  <c r="E58" i="6"/>
  <c r="D58" i="6"/>
  <c r="G57" i="6"/>
  <c r="F57" i="6"/>
  <c r="E57" i="6"/>
  <c r="D57" i="6"/>
  <c r="G56" i="6"/>
  <c r="F56" i="6"/>
  <c r="E56" i="6"/>
  <c r="D56" i="6"/>
  <c r="G55" i="6"/>
  <c r="F55" i="6"/>
  <c r="E55" i="6"/>
  <c r="D55" i="6"/>
  <c r="G47" i="6"/>
  <c r="F47" i="6"/>
  <c r="E47" i="6"/>
  <c r="D47" i="6"/>
  <c r="H47" i="6" s="1"/>
  <c r="C47" i="6"/>
  <c r="G46" i="6"/>
  <c r="F46" i="6"/>
  <c r="E46" i="6"/>
  <c r="D46" i="6"/>
  <c r="C46" i="6"/>
  <c r="G45" i="6"/>
  <c r="F45" i="6"/>
  <c r="E45" i="6"/>
  <c r="D45" i="6"/>
  <c r="C45" i="6"/>
  <c r="G44" i="6"/>
  <c r="F44" i="6"/>
  <c r="E44" i="6"/>
  <c r="D44" i="6"/>
  <c r="C44" i="6"/>
  <c r="G43" i="6"/>
  <c r="F43" i="6"/>
  <c r="E43" i="6"/>
  <c r="D43" i="6"/>
  <c r="C43" i="6"/>
  <c r="G42" i="6"/>
  <c r="F42" i="6"/>
  <c r="E42" i="6"/>
  <c r="D42" i="6"/>
  <c r="C42" i="6"/>
  <c r="G41" i="6"/>
  <c r="F41" i="6"/>
  <c r="E41" i="6"/>
  <c r="D41" i="6"/>
  <c r="C41" i="6"/>
  <c r="G40" i="6"/>
  <c r="F40" i="6"/>
  <c r="E40" i="6"/>
  <c r="D40" i="6"/>
  <c r="G38" i="6"/>
  <c r="F38" i="6"/>
  <c r="E38" i="6"/>
  <c r="D38" i="6"/>
  <c r="G37" i="6"/>
  <c r="F37" i="6"/>
  <c r="E37" i="6"/>
  <c r="D37" i="6"/>
  <c r="G36" i="6"/>
  <c r="F36" i="6"/>
  <c r="E36" i="6"/>
  <c r="D36" i="6"/>
  <c r="G35" i="6"/>
  <c r="F35" i="6"/>
  <c r="E35" i="6"/>
  <c r="D35" i="6"/>
  <c r="G34" i="6"/>
  <c r="F34" i="6"/>
  <c r="E34" i="6"/>
  <c r="D34" i="6"/>
  <c r="G33" i="6"/>
  <c r="F33" i="6"/>
  <c r="E33" i="6"/>
  <c r="D33" i="6"/>
  <c r="G32" i="6"/>
  <c r="F32" i="6"/>
  <c r="E32" i="6"/>
  <c r="D32" i="6"/>
  <c r="G31" i="6"/>
  <c r="F31" i="6"/>
  <c r="E31" i="6"/>
  <c r="D31" i="6"/>
  <c r="G30" i="6"/>
  <c r="F30" i="6"/>
  <c r="E30" i="6"/>
  <c r="D30" i="6"/>
  <c r="G29" i="6"/>
  <c r="F29" i="6"/>
  <c r="E29" i="6"/>
  <c r="D29" i="6"/>
  <c r="G25" i="6"/>
  <c r="F25" i="6"/>
  <c r="E25" i="6"/>
  <c r="D25" i="6"/>
  <c r="P24" i="6"/>
  <c r="O24" i="6"/>
  <c r="N24" i="6"/>
  <c r="M24" i="6"/>
  <c r="L24" i="6"/>
  <c r="K24" i="6"/>
  <c r="G24" i="6"/>
  <c r="F24" i="6"/>
  <c r="E24" i="6"/>
  <c r="D24" i="6"/>
  <c r="G23" i="6"/>
  <c r="F23" i="6"/>
  <c r="E23" i="6"/>
  <c r="D23" i="6"/>
  <c r="G22" i="6"/>
  <c r="F22" i="6"/>
  <c r="E22" i="6"/>
  <c r="D22" i="6"/>
  <c r="G21" i="6"/>
  <c r="F21" i="6"/>
  <c r="E21" i="6"/>
  <c r="D21" i="6"/>
  <c r="G20" i="6"/>
  <c r="F20" i="6"/>
  <c r="E20" i="6"/>
  <c r="D20" i="6"/>
  <c r="P19" i="6"/>
  <c r="O19" i="6"/>
  <c r="N19" i="6"/>
  <c r="M19" i="6"/>
  <c r="L19" i="6"/>
  <c r="K19" i="6"/>
  <c r="G13" i="6"/>
  <c r="F13" i="6"/>
  <c r="E13" i="6"/>
  <c r="D13" i="6"/>
  <c r="E12" i="6"/>
  <c r="D12" i="6"/>
  <c r="E11" i="6"/>
  <c r="D11" i="6"/>
  <c r="D9" i="6"/>
  <c r="D8" i="6"/>
  <c r="D7" i="6"/>
  <c r="H236" i="4"/>
  <c r="C236" i="4"/>
  <c r="H235" i="4"/>
  <c r="C235" i="4"/>
  <c r="H234" i="4"/>
  <c r="C234" i="4"/>
  <c r="H233" i="4"/>
  <c r="C233" i="4"/>
  <c r="H232" i="4"/>
  <c r="C232" i="4"/>
  <c r="H231" i="4"/>
  <c r="C231" i="4"/>
  <c r="H230" i="4"/>
  <c r="C230" i="4"/>
  <c r="H229" i="4"/>
  <c r="C229" i="4"/>
  <c r="H228" i="4"/>
  <c r="C228" i="4"/>
  <c r="H227" i="4"/>
  <c r="C227" i="4"/>
  <c r="H226" i="4"/>
  <c r="C226" i="4"/>
  <c r="H225" i="4"/>
  <c r="C225" i="4"/>
  <c r="H224" i="4"/>
  <c r="C224" i="4"/>
  <c r="H223" i="4"/>
  <c r="C223" i="4"/>
  <c r="H222" i="4"/>
  <c r="C222" i="4"/>
  <c r="H221" i="4"/>
  <c r="C221" i="4"/>
  <c r="H179" i="4"/>
  <c r="G179" i="4"/>
  <c r="F179" i="4"/>
  <c r="J196" i="4" s="1"/>
  <c r="E179" i="4"/>
  <c r="N178" i="4"/>
  <c r="I161" i="4"/>
  <c r="I159" i="4"/>
  <c r="G156" i="4"/>
  <c r="P11" i="4" s="1"/>
  <c r="F156" i="4"/>
  <c r="O11" i="4" s="1"/>
  <c r="E156" i="4"/>
  <c r="D156" i="4"/>
  <c r="L152" i="4"/>
  <c r="L151" i="4"/>
  <c r="L150" i="4"/>
  <c r="L149" i="4"/>
  <c r="L148" i="4"/>
  <c r="L147" i="4"/>
  <c r="L146" i="4"/>
  <c r="L145" i="4"/>
  <c r="L140" i="4"/>
  <c r="L139" i="4"/>
  <c r="L138" i="4"/>
  <c r="L137" i="4"/>
  <c r="L136" i="4"/>
  <c r="L135" i="4"/>
  <c r="L134" i="4"/>
  <c r="L133" i="4"/>
  <c r="H124" i="4"/>
  <c r="H123" i="4"/>
  <c r="H122" i="4"/>
  <c r="H121" i="4"/>
  <c r="H120" i="4"/>
  <c r="G118" i="4"/>
  <c r="F118" i="4"/>
  <c r="E118" i="4"/>
  <c r="D118" i="4"/>
  <c r="I76" i="4"/>
  <c r="G73" i="4"/>
  <c r="F73" i="4"/>
  <c r="E73" i="4"/>
  <c r="D73" i="4"/>
  <c r="H60" i="4"/>
  <c r="H49" i="4"/>
  <c r="H41" i="4"/>
  <c r="H40" i="4"/>
  <c r="H39" i="4"/>
  <c r="H38" i="4"/>
  <c r="H37" i="4"/>
  <c r="H36" i="4"/>
  <c r="H35" i="4"/>
  <c r="H34" i="4"/>
  <c r="H33" i="4"/>
  <c r="H32" i="4"/>
  <c r="H31" i="4"/>
  <c r="H30" i="4"/>
  <c r="H29" i="4"/>
  <c r="G28" i="4"/>
  <c r="F28" i="4"/>
  <c r="E28" i="4"/>
  <c r="D28" i="4"/>
  <c r="N25" i="4"/>
  <c r="K25" i="4"/>
  <c r="H25" i="4"/>
  <c r="H24" i="4"/>
  <c r="H23" i="4"/>
  <c r="H22" i="4"/>
  <c r="H21" i="4"/>
  <c r="N20" i="4"/>
  <c r="K20" i="4"/>
  <c r="H20" i="4"/>
  <c r="G105" i="4"/>
  <c r="H105" i="4" s="1"/>
  <c r="F47" i="4"/>
  <c r="E105" i="4"/>
  <c r="M8" i="4"/>
  <c r="E15" i="4"/>
  <c r="D15" i="4"/>
  <c r="E14" i="4"/>
  <c r="D14" i="4"/>
  <c r="M11" i="4"/>
  <c r="P10" i="4"/>
  <c r="O10" i="4"/>
  <c r="N10" i="4"/>
  <c r="M10" i="4"/>
  <c r="P9" i="4"/>
  <c r="O9" i="4"/>
  <c r="N9" i="4"/>
  <c r="M9" i="4"/>
  <c r="H236" i="3"/>
  <c r="C236" i="3"/>
  <c r="H235" i="3"/>
  <c r="C235" i="3"/>
  <c r="H234" i="3"/>
  <c r="C234" i="3"/>
  <c r="H233" i="3"/>
  <c r="C233" i="3"/>
  <c r="C232" i="3"/>
  <c r="H231" i="3"/>
  <c r="C231" i="3"/>
  <c r="H230" i="3"/>
  <c r="C230" i="3"/>
  <c r="H229" i="3"/>
  <c r="C229" i="3"/>
  <c r="H228" i="3"/>
  <c r="C228" i="3"/>
  <c r="C227" i="3"/>
  <c r="C226" i="3"/>
  <c r="C225" i="3"/>
  <c r="C224" i="3"/>
  <c r="H223" i="3"/>
  <c r="C223" i="3"/>
  <c r="H222" i="3"/>
  <c r="C222" i="3"/>
  <c r="H221" i="3"/>
  <c r="C221" i="3"/>
  <c r="E179" i="3"/>
  <c r="N178" i="3"/>
  <c r="G156" i="3"/>
  <c r="P11" i="3" s="1"/>
  <c r="F156" i="3"/>
  <c r="O11" i="3" s="1"/>
  <c r="E156" i="3"/>
  <c r="D156" i="3"/>
  <c r="L152" i="3"/>
  <c r="L151" i="3"/>
  <c r="L150" i="3"/>
  <c r="L149" i="3"/>
  <c r="L148" i="3"/>
  <c r="L147" i="3"/>
  <c r="L146" i="3"/>
  <c r="L145" i="3"/>
  <c r="L140" i="3"/>
  <c r="L139" i="3"/>
  <c r="L138" i="3"/>
  <c r="L137" i="3"/>
  <c r="L136" i="3"/>
  <c r="L135" i="3"/>
  <c r="L134" i="3"/>
  <c r="L133" i="3"/>
  <c r="H124" i="3"/>
  <c r="H123" i="3"/>
  <c r="H122" i="3"/>
  <c r="H121" i="3"/>
  <c r="H120" i="3"/>
  <c r="G118" i="3"/>
  <c r="F118" i="3"/>
  <c r="E118" i="3"/>
  <c r="D118" i="3"/>
  <c r="I99" i="3"/>
  <c r="I98" i="3"/>
  <c r="I97" i="3"/>
  <c r="I96" i="3"/>
  <c r="I95" i="3"/>
  <c r="I94" i="3"/>
  <c r="I93" i="3"/>
  <c r="I92" i="3"/>
  <c r="I91" i="3"/>
  <c r="I88" i="3"/>
  <c r="I87" i="3"/>
  <c r="I86" i="3"/>
  <c r="I85" i="3"/>
  <c r="I84" i="3"/>
  <c r="I83" i="3"/>
  <c r="I82" i="3"/>
  <c r="I81" i="3"/>
  <c r="I80" i="3"/>
  <c r="I79" i="3"/>
  <c r="I76" i="3"/>
  <c r="I75" i="3"/>
  <c r="D73" i="3"/>
  <c r="H60" i="3"/>
  <c r="H49" i="3"/>
  <c r="E47" i="3"/>
  <c r="H41" i="3"/>
  <c r="H40" i="3"/>
  <c r="H39" i="3"/>
  <c r="H38" i="3"/>
  <c r="H37" i="3"/>
  <c r="H36" i="3"/>
  <c r="H35" i="3"/>
  <c r="H34" i="3"/>
  <c r="H33" i="3"/>
  <c r="H32" i="3"/>
  <c r="H31" i="3"/>
  <c r="H30" i="3"/>
  <c r="H29" i="3"/>
  <c r="G28" i="3"/>
  <c r="F28" i="3"/>
  <c r="F15" i="3" s="1"/>
  <c r="E28" i="3"/>
  <c r="D28" i="3"/>
  <c r="N25" i="3"/>
  <c r="K25" i="3"/>
  <c r="H25" i="3"/>
  <c r="H24" i="3"/>
  <c r="H23" i="3"/>
  <c r="H22" i="3"/>
  <c r="H21" i="3"/>
  <c r="N20" i="3"/>
  <c r="K20" i="3"/>
  <c r="H20" i="3"/>
  <c r="G105" i="3"/>
  <c r="H19" i="3"/>
  <c r="E15" i="3"/>
  <c r="D15" i="3"/>
  <c r="E14" i="3"/>
  <c r="D14" i="3"/>
  <c r="M11" i="3"/>
  <c r="P10" i="3"/>
  <c r="O10" i="3"/>
  <c r="N10" i="3"/>
  <c r="M10" i="3"/>
  <c r="P9" i="3"/>
  <c r="O9" i="3"/>
  <c r="N9" i="3"/>
  <c r="M9" i="3"/>
  <c r="H236" i="2"/>
  <c r="C236" i="2"/>
  <c r="H235" i="2"/>
  <c r="C235" i="2"/>
  <c r="H234" i="2"/>
  <c r="C234" i="2"/>
  <c r="H233" i="2"/>
  <c r="C233" i="2"/>
  <c r="H232" i="2"/>
  <c r="C232" i="2"/>
  <c r="H231" i="2"/>
  <c r="C231" i="2"/>
  <c r="H230" i="2"/>
  <c r="C230" i="2"/>
  <c r="H229" i="2"/>
  <c r="C229" i="2"/>
  <c r="H228" i="2"/>
  <c r="C228" i="2"/>
  <c r="H227" i="2"/>
  <c r="C227" i="2"/>
  <c r="C226" i="2"/>
  <c r="C225" i="2"/>
  <c r="H224" i="2"/>
  <c r="C224" i="2"/>
  <c r="H223" i="2"/>
  <c r="C223" i="2"/>
  <c r="H222" i="2"/>
  <c r="C222" i="2"/>
  <c r="H221" i="2"/>
  <c r="C221" i="2"/>
  <c r="H179" i="2"/>
  <c r="G179" i="2"/>
  <c r="F179" i="2"/>
  <c r="E179" i="2"/>
  <c r="N178" i="2"/>
  <c r="I160" i="2"/>
  <c r="I159" i="2"/>
  <c r="G156" i="2"/>
  <c r="P11" i="2" s="1"/>
  <c r="F156" i="2"/>
  <c r="O11" i="2" s="1"/>
  <c r="E156" i="2"/>
  <c r="D156" i="2"/>
  <c r="L152" i="2"/>
  <c r="L151" i="2"/>
  <c r="L150" i="2"/>
  <c r="L149" i="2"/>
  <c r="L148" i="2"/>
  <c r="L147" i="2"/>
  <c r="L146" i="2"/>
  <c r="L145" i="2"/>
  <c r="L140" i="2"/>
  <c r="L139" i="2"/>
  <c r="L138" i="2"/>
  <c r="L137" i="2"/>
  <c r="L136" i="2"/>
  <c r="L135" i="2"/>
  <c r="L134" i="2"/>
  <c r="L133" i="2"/>
  <c r="H124" i="2"/>
  <c r="H123" i="2"/>
  <c r="H122" i="2"/>
  <c r="H121" i="2"/>
  <c r="H120" i="2"/>
  <c r="G118" i="2"/>
  <c r="F118" i="2"/>
  <c r="E118" i="2"/>
  <c r="D118" i="2"/>
  <c r="D105" i="2"/>
  <c r="I82" i="2"/>
  <c r="I80" i="2"/>
  <c r="E73" i="2"/>
  <c r="I99" i="2" s="1"/>
  <c r="D73" i="2"/>
  <c r="H60" i="2"/>
  <c r="H49" i="2"/>
  <c r="G47" i="2"/>
  <c r="F47" i="2"/>
  <c r="H41" i="2"/>
  <c r="H40" i="2"/>
  <c r="H39" i="2"/>
  <c r="H38" i="2"/>
  <c r="H37" i="2"/>
  <c r="H36" i="2"/>
  <c r="H35" i="2"/>
  <c r="H34" i="2"/>
  <c r="H33" i="2"/>
  <c r="H32" i="2"/>
  <c r="D15" i="2" s="1"/>
  <c r="H31" i="2"/>
  <c r="H30" i="2"/>
  <c r="H29" i="2"/>
  <c r="G28" i="2"/>
  <c r="F28" i="2"/>
  <c r="G12" i="2" s="1"/>
  <c r="G73" i="2" s="1"/>
  <c r="H73" i="2" s="1"/>
  <c r="E28" i="2"/>
  <c r="D28" i="2"/>
  <c r="N25" i="2"/>
  <c r="K25" i="2"/>
  <c r="H25" i="2"/>
  <c r="H24" i="2"/>
  <c r="H23" i="2"/>
  <c r="H22" i="2"/>
  <c r="H21" i="2"/>
  <c r="N20" i="2"/>
  <c r="K20" i="2"/>
  <c r="H20" i="2"/>
  <c r="G105" i="2"/>
  <c r="F105" i="2"/>
  <c r="E47" i="2"/>
  <c r="E14" i="2"/>
  <c r="D14" i="2"/>
  <c r="N11" i="2"/>
  <c r="M11" i="2"/>
  <c r="P10" i="2"/>
  <c r="O10" i="2"/>
  <c r="N10" i="2"/>
  <c r="M10" i="2"/>
  <c r="P9" i="2"/>
  <c r="O9" i="2"/>
  <c r="N9" i="2"/>
  <c r="M9" i="2"/>
  <c r="H236" i="1"/>
  <c r="C236" i="1"/>
  <c r="H235" i="1"/>
  <c r="C235" i="1"/>
  <c r="H234" i="1"/>
  <c r="C234" i="1"/>
  <c r="H233" i="1"/>
  <c r="C233" i="1"/>
  <c r="H232" i="1"/>
  <c r="C232" i="1"/>
  <c r="H231" i="1"/>
  <c r="C231" i="1"/>
  <c r="H230" i="1"/>
  <c r="C230" i="1"/>
  <c r="H229" i="1"/>
  <c r="C229" i="1"/>
  <c r="H228" i="1"/>
  <c r="C228" i="1"/>
  <c r="H227" i="1"/>
  <c r="C227" i="1"/>
  <c r="H226" i="1"/>
  <c r="C226" i="1"/>
  <c r="H225" i="1"/>
  <c r="C225" i="1"/>
  <c r="H224" i="1"/>
  <c r="C224" i="1"/>
  <c r="H223" i="1"/>
  <c r="C223" i="1"/>
  <c r="H222" i="1"/>
  <c r="C222" i="1"/>
  <c r="H221" i="1"/>
  <c r="C221" i="1"/>
  <c r="H179" i="1"/>
  <c r="G179" i="1"/>
  <c r="F179" i="1"/>
  <c r="E179" i="1"/>
  <c r="N178" i="1"/>
  <c r="G156" i="1"/>
  <c r="P11" i="1" s="1"/>
  <c r="F156" i="1"/>
  <c r="O11" i="1" s="1"/>
  <c r="E156" i="1"/>
  <c r="N11" i="1" s="1"/>
  <c r="D156" i="1"/>
  <c r="L152" i="1"/>
  <c r="L151" i="1"/>
  <c r="L150" i="1"/>
  <c r="L149" i="1"/>
  <c r="L148" i="1"/>
  <c r="L147" i="1"/>
  <c r="L146" i="1"/>
  <c r="L145" i="1"/>
  <c r="L140" i="1"/>
  <c r="L139" i="1"/>
  <c r="L138" i="1"/>
  <c r="L137" i="1"/>
  <c r="L136" i="1"/>
  <c r="L135" i="1"/>
  <c r="L134" i="1"/>
  <c r="L133" i="1"/>
  <c r="H124" i="1"/>
  <c r="H123" i="1"/>
  <c r="H122" i="1"/>
  <c r="H121" i="1"/>
  <c r="H120" i="1"/>
  <c r="G118" i="1"/>
  <c r="F118" i="1"/>
  <c r="E118" i="1"/>
  <c r="D118" i="1"/>
  <c r="H118" i="1" s="1"/>
  <c r="I123" i="1" s="1"/>
  <c r="I99" i="1"/>
  <c r="I98" i="1"/>
  <c r="I97" i="1"/>
  <c r="I96" i="1"/>
  <c r="I95" i="1"/>
  <c r="I94" i="1"/>
  <c r="I93" i="1"/>
  <c r="I92" i="1"/>
  <c r="I91" i="1"/>
  <c r="I88" i="1"/>
  <c r="I87" i="1"/>
  <c r="I86" i="1"/>
  <c r="I85" i="1"/>
  <c r="I84" i="1"/>
  <c r="I83" i="1"/>
  <c r="I82" i="1"/>
  <c r="I81" i="1"/>
  <c r="I80" i="1"/>
  <c r="I79" i="1"/>
  <c r="I76" i="1"/>
  <c r="I75" i="1"/>
  <c r="G73" i="1"/>
  <c r="H73" i="1" s="1"/>
  <c r="F73" i="1"/>
  <c r="D73" i="1"/>
  <c r="H60" i="1"/>
  <c r="H49" i="1"/>
  <c r="H41" i="1"/>
  <c r="H40" i="1"/>
  <c r="H39" i="1"/>
  <c r="H38" i="1"/>
  <c r="H37" i="1"/>
  <c r="H36" i="1"/>
  <c r="H35" i="1"/>
  <c r="H34" i="1"/>
  <c r="H33" i="1"/>
  <c r="H32" i="1"/>
  <c r="D15" i="1" s="1"/>
  <c r="H31" i="1"/>
  <c r="H30" i="1"/>
  <c r="H29" i="1"/>
  <c r="G28" i="1"/>
  <c r="F28" i="1"/>
  <c r="E28" i="1"/>
  <c r="H28" i="1" s="1"/>
  <c r="N25" i="1"/>
  <c r="K25" i="1"/>
  <c r="H25" i="1"/>
  <c r="H24" i="1"/>
  <c r="H23" i="1"/>
  <c r="H22" i="1"/>
  <c r="H21" i="1"/>
  <c r="N20" i="1"/>
  <c r="K20" i="1"/>
  <c r="H20" i="1"/>
  <c r="G47" i="1"/>
  <c r="E47" i="1"/>
  <c r="E14" i="1"/>
  <c r="M9" i="1"/>
  <c r="I75" i="2" l="1"/>
  <c r="I85" i="2"/>
  <c r="I88" i="2"/>
  <c r="I96" i="2"/>
  <c r="I97" i="2"/>
  <c r="J182" i="1"/>
  <c r="I95" i="4"/>
  <c r="G12" i="4"/>
  <c r="N11" i="4"/>
  <c r="J191" i="4"/>
  <c r="J194" i="4"/>
  <c r="I107" i="4"/>
  <c r="J183" i="4"/>
  <c r="I85" i="4"/>
  <c r="F14" i="4"/>
  <c r="I169" i="4"/>
  <c r="J190" i="4"/>
  <c r="J186" i="4"/>
  <c r="J195" i="4"/>
  <c r="F15" i="4"/>
  <c r="I109" i="4"/>
  <c r="G12" i="3"/>
  <c r="M10" i="6"/>
  <c r="N11" i="3"/>
  <c r="O10" i="6"/>
  <c r="F14" i="3"/>
  <c r="I167" i="2"/>
  <c r="I92" i="2"/>
  <c r="E15" i="2"/>
  <c r="I79" i="2"/>
  <c r="F14" i="2"/>
  <c r="G14" i="2"/>
  <c r="F73" i="2"/>
  <c r="L198" i="2"/>
  <c r="I162" i="2"/>
  <c r="N131" i="2"/>
  <c r="M137" i="2" s="1"/>
  <c r="I93" i="2"/>
  <c r="I171" i="2"/>
  <c r="I81" i="2"/>
  <c r="L198" i="1"/>
  <c r="M8" i="1"/>
  <c r="H41" i="6"/>
  <c r="I39" i="1"/>
  <c r="G105" i="1"/>
  <c r="F105" i="1"/>
  <c r="I110" i="1" s="1"/>
  <c r="M11" i="1"/>
  <c r="M11" i="6" s="1"/>
  <c r="N25" i="6"/>
  <c r="H38" i="6"/>
  <c r="N131" i="4"/>
  <c r="M134" i="4" s="1"/>
  <c r="L156" i="6"/>
  <c r="H142" i="6"/>
  <c r="H33" i="6"/>
  <c r="G136" i="6"/>
  <c r="G28" i="6"/>
  <c r="L166" i="6"/>
  <c r="E28" i="6"/>
  <c r="G197" i="6"/>
  <c r="O9" i="6"/>
  <c r="M8" i="3"/>
  <c r="N8" i="3"/>
  <c r="P8" i="3"/>
  <c r="F19" i="6"/>
  <c r="F111" i="6" s="1"/>
  <c r="H37" i="6"/>
  <c r="H140" i="6"/>
  <c r="L153" i="6"/>
  <c r="D174" i="6"/>
  <c r="H174" i="6" s="1"/>
  <c r="I188" i="6" s="1"/>
  <c r="F174" i="6"/>
  <c r="L157" i="6"/>
  <c r="H141" i="6"/>
  <c r="L152" i="6"/>
  <c r="L170" i="6"/>
  <c r="H43" i="6"/>
  <c r="E136" i="6"/>
  <c r="E14" i="6"/>
  <c r="L165" i="6"/>
  <c r="N143" i="2"/>
  <c r="M149" i="2" s="1"/>
  <c r="L151" i="6"/>
  <c r="H29" i="6"/>
  <c r="H32" i="6"/>
  <c r="F197" i="6"/>
  <c r="I197" i="6" s="1"/>
  <c r="J192" i="1"/>
  <c r="J190" i="1"/>
  <c r="J185" i="1"/>
  <c r="E197" i="6"/>
  <c r="I165" i="3"/>
  <c r="I159" i="3"/>
  <c r="H47" i="3"/>
  <c r="I65" i="3" s="1"/>
  <c r="I22" i="3"/>
  <c r="I111" i="4"/>
  <c r="I110" i="4"/>
  <c r="I167" i="3"/>
  <c r="I167" i="4"/>
  <c r="I170" i="4"/>
  <c r="I165" i="4"/>
  <c r="I170" i="3"/>
  <c r="I166" i="4"/>
  <c r="I108" i="4"/>
  <c r="N131" i="1"/>
  <c r="M133" i="1" s="1"/>
  <c r="J191" i="1"/>
  <c r="F15" i="2"/>
  <c r="I86" i="2"/>
  <c r="I161" i="2"/>
  <c r="H118" i="3"/>
  <c r="I121" i="3" s="1"/>
  <c r="I124" i="3"/>
  <c r="I160" i="3"/>
  <c r="J184" i="3"/>
  <c r="H28" i="4"/>
  <c r="I31" i="4" s="1"/>
  <c r="I79" i="4"/>
  <c r="I86" i="4"/>
  <c r="I96" i="4"/>
  <c r="J181" i="4"/>
  <c r="D14" i="6"/>
  <c r="H20" i="6"/>
  <c r="H24" i="6"/>
  <c r="H36" i="6"/>
  <c r="H44" i="6"/>
  <c r="H46" i="6"/>
  <c r="F136" i="6"/>
  <c r="I95" i="2"/>
  <c r="D105" i="3"/>
  <c r="J193" i="3"/>
  <c r="I80" i="4"/>
  <c r="I97" i="4"/>
  <c r="L209" i="4"/>
  <c r="H22" i="6"/>
  <c r="H31" i="6"/>
  <c r="H55" i="6"/>
  <c r="H57" i="6"/>
  <c r="H60" i="6"/>
  <c r="H62" i="6"/>
  <c r="H71" i="6"/>
  <c r="H73" i="6"/>
  <c r="I160" i="4"/>
  <c r="I122" i="1"/>
  <c r="G15" i="2"/>
  <c r="O11" i="6"/>
  <c r="H28" i="2"/>
  <c r="I31" i="2" s="1"/>
  <c r="I163" i="2"/>
  <c r="I170" i="2"/>
  <c r="J188" i="2"/>
  <c r="D47" i="3"/>
  <c r="F105" i="3"/>
  <c r="I168" i="3"/>
  <c r="J186" i="3"/>
  <c r="L198" i="3"/>
  <c r="N8" i="4"/>
  <c r="D47" i="4"/>
  <c r="I88" i="4"/>
  <c r="I98" i="4"/>
  <c r="J182" i="4"/>
  <c r="J187" i="4"/>
  <c r="J193" i="4"/>
  <c r="K20" i="6"/>
  <c r="H138" i="6"/>
  <c r="I163" i="3"/>
  <c r="E47" i="4"/>
  <c r="I81" i="4"/>
  <c r="I91" i="4"/>
  <c r="I99" i="4"/>
  <c r="H139" i="6"/>
  <c r="I91" i="2"/>
  <c r="I98" i="2"/>
  <c r="I165" i="2"/>
  <c r="I172" i="2"/>
  <c r="F47" i="3"/>
  <c r="I82" i="4"/>
  <c r="I92" i="4"/>
  <c r="I164" i="4"/>
  <c r="J189" i="4"/>
  <c r="L198" i="4"/>
  <c r="E105" i="1"/>
  <c r="N9" i="6"/>
  <c r="I35" i="1"/>
  <c r="N143" i="1"/>
  <c r="M150" i="1" s="1"/>
  <c r="I84" i="2"/>
  <c r="I166" i="2"/>
  <c r="G47" i="3"/>
  <c r="G47" i="4"/>
  <c r="I83" i="4"/>
  <c r="I93" i="4"/>
  <c r="H30" i="6"/>
  <c r="H58" i="6"/>
  <c r="H63" i="6"/>
  <c r="H68" i="6"/>
  <c r="H72" i="6"/>
  <c r="H76" i="6"/>
  <c r="H19" i="1"/>
  <c r="I22" i="1" s="1"/>
  <c r="J189" i="1"/>
  <c r="J196" i="1"/>
  <c r="I122" i="3"/>
  <c r="O8" i="4"/>
  <c r="I75" i="4"/>
  <c r="I84" i="4"/>
  <c r="I94" i="4"/>
  <c r="J185" i="4"/>
  <c r="H34" i="6"/>
  <c r="H45" i="6"/>
  <c r="H61" i="6"/>
  <c r="H70" i="6"/>
  <c r="H74" i="6"/>
  <c r="D136" i="6"/>
  <c r="I38" i="1"/>
  <c r="I33" i="1"/>
  <c r="I166" i="1"/>
  <c r="J196" i="2"/>
  <c r="J183" i="2"/>
  <c r="J191" i="2"/>
  <c r="E19" i="6"/>
  <c r="N20" i="6"/>
  <c r="I40" i="1"/>
  <c r="L227" i="6"/>
  <c r="I29" i="1"/>
  <c r="I124" i="1"/>
  <c r="I23" i="3"/>
  <c r="I30" i="1"/>
  <c r="I36" i="1"/>
  <c r="M146" i="2"/>
  <c r="M150" i="2"/>
  <c r="M148" i="2"/>
  <c r="J192" i="2"/>
  <c r="H197" i="6"/>
  <c r="I167" i="1"/>
  <c r="N11" i="6"/>
  <c r="J193" i="1"/>
  <c r="P8" i="2"/>
  <c r="H19" i="2"/>
  <c r="O8" i="2"/>
  <c r="D47" i="2"/>
  <c r="N8" i="2"/>
  <c r="M8" i="2"/>
  <c r="J196" i="3"/>
  <c r="P10" i="6"/>
  <c r="E15" i="1"/>
  <c r="I32" i="1"/>
  <c r="I120" i="1"/>
  <c r="I164" i="1"/>
  <c r="J181" i="1"/>
  <c r="J187" i="1"/>
  <c r="J194" i="1"/>
  <c r="L209" i="1"/>
  <c r="J181" i="3"/>
  <c r="J189" i="3"/>
  <c r="P11" i="6"/>
  <c r="N143" i="3"/>
  <c r="M152" i="3" s="1"/>
  <c r="F28" i="6"/>
  <c r="I41" i="1"/>
  <c r="N131" i="3"/>
  <c r="M137" i="3" s="1"/>
  <c r="L154" i="6"/>
  <c r="I31" i="1"/>
  <c r="J184" i="1"/>
  <c r="J186" i="1"/>
  <c r="J188" i="3"/>
  <c r="J185" i="3"/>
  <c r="D105" i="1"/>
  <c r="D47" i="1"/>
  <c r="I121" i="1"/>
  <c r="J188" i="1"/>
  <c r="J187" i="2"/>
  <c r="J186" i="2"/>
  <c r="L209" i="2"/>
  <c r="I123" i="3"/>
  <c r="J195" i="3"/>
  <c r="H56" i="6"/>
  <c r="L155" i="6"/>
  <c r="L216" i="6"/>
  <c r="I37" i="1"/>
  <c r="N10" i="6"/>
  <c r="M147" i="2"/>
  <c r="J182" i="2"/>
  <c r="J193" i="2"/>
  <c r="I25" i="3"/>
  <c r="J190" i="3"/>
  <c r="N143" i="4"/>
  <c r="M148" i="4" s="1"/>
  <c r="N196" i="6"/>
  <c r="I94" i="2"/>
  <c r="I76" i="2"/>
  <c r="J194" i="2"/>
  <c r="J191" i="3"/>
  <c r="H19" i="4"/>
  <c r="I24" i="4" s="1"/>
  <c r="F105" i="4"/>
  <c r="K25" i="6"/>
  <c r="H39" i="6"/>
  <c r="J183" i="1"/>
  <c r="E105" i="2"/>
  <c r="I111" i="2" s="1"/>
  <c r="J181" i="2"/>
  <c r="I20" i="3"/>
  <c r="P9" i="6"/>
  <c r="F47" i="1"/>
  <c r="I34" i="1"/>
  <c r="I107" i="2"/>
  <c r="I168" i="2"/>
  <c r="J189" i="2"/>
  <c r="J195" i="2"/>
  <c r="I120" i="3"/>
  <c r="I162" i="3"/>
  <c r="I166" i="3"/>
  <c r="I161" i="3"/>
  <c r="I164" i="3"/>
  <c r="I169" i="3"/>
  <c r="J192" i="3"/>
  <c r="E174" i="6"/>
  <c r="H64" i="6"/>
  <c r="H67" i="6"/>
  <c r="L163" i="6"/>
  <c r="L164" i="6"/>
  <c r="M9" i="6"/>
  <c r="J195" i="1"/>
  <c r="I87" i="2"/>
  <c r="I169" i="2"/>
  <c r="J184" i="2"/>
  <c r="I21" i="3"/>
  <c r="I171" i="3"/>
  <c r="J182" i="3"/>
  <c r="L209" i="3"/>
  <c r="I171" i="4"/>
  <c r="I162" i="4"/>
  <c r="I163" i="4"/>
  <c r="I168" i="4"/>
  <c r="H21" i="6"/>
  <c r="H23" i="6"/>
  <c r="L169" i="6"/>
  <c r="I83" i="2"/>
  <c r="H118" i="2"/>
  <c r="I122" i="2" s="1"/>
  <c r="J185" i="2"/>
  <c r="E105" i="3"/>
  <c r="I107" i="3" s="1"/>
  <c r="O8" i="3"/>
  <c r="H28" i="3"/>
  <c r="I39" i="3" s="1"/>
  <c r="I172" i="3"/>
  <c r="J183" i="3"/>
  <c r="J194" i="3"/>
  <c r="I33" i="4"/>
  <c r="I40" i="4"/>
  <c r="H118" i="4"/>
  <c r="I122" i="4" s="1"/>
  <c r="H25" i="6"/>
  <c r="H35" i="6"/>
  <c r="H40" i="6"/>
  <c r="H42" i="6"/>
  <c r="H69" i="6"/>
  <c r="L158" i="6"/>
  <c r="G174" i="6"/>
  <c r="H75" i="6"/>
  <c r="I164" i="2"/>
  <c r="J190" i="2"/>
  <c r="I24" i="3"/>
  <c r="J187" i="3"/>
  <c r="I87" i="4"/>
  <c r="I172" i="4"/>
  <c r="D28" i="6"/>
  <c r="H66" i="6"/>
  <c r="L167" i="6"/>
  <c r="L168" i="6"/>
  <c r="P8" i="4"/>
  <c r="G19" i="6"/>
  <c r="J184" i="4"/>
  <c r="J188" i="4"/>
  <c r="J192" i="4"/>
  <c r="D105" i="4"/>
  <c r="D19" i="6"/>
  <c r="M152" i="2" l="1"/>
  <c r="M145" i="2"/>
  <c r="M139" i="2"/>
  <c r="F15" i="1"/>
  <c r="I37" i="4"/>
  <c r="I35" i="4"/>
  <c r="I38" i="4"/>
  <c r="I36" i="4"/>
  <c r="I29" i="4"/>
  <c r="I123" i="4"/>
  <c r="I32" i="4"/>
  <c r="I41" i="4"/>
  <c r="I39" i="4"/>
  <c r="G14" i="4"/>
  <c r="G15" i="4"/>
  <c r="I124" i="4"/>
  <c r="I58" i="3"/>
  <c r="M8" i="6"/>
  <c r="M148" i="3"/>
  <c r="I55" i="3"/>
  <c r="G14" i="3"/>
  <c r="G15" i="3"/>
  <c r="I108" i="3"/>
  <c r="I66" i="3"/>
  <c r="I52" i="3"/>
  <c r="I56" i="3"/>
  <c r="I50" i="3"/>
  <c r="I49" i="3"/>
  <c r="M151" i="2"/>
  <c r="M138" i="2"/>
  <c r="M140" i="2"/>
  <c r="M134" i="2"/>
  <c r="M135" i="2"/>
  <c r="M136" i="2"/>
  <c r="I39" i="2"/>
  <c r="I41" i="2"/>
  <c r="I36" i="2"/>
  <c r="I37" i="2"/>
  <c r="M133" i="2"/>
  <c r="I33" i="2"/>
  <c r="I29" i="2"/>
  <c r="I40" i="2"/>
  <c r="I30" i="2"/>
  <c r="I34" i="2"/>
  <c r="I35" i="2"/>
  <c r="J210" i="6"/>
  <c r="M140" i="1"/>
  <c r="I108" i="1"/>
  <c r="G11" i="6"/>
  <c r="F11" i="6"/>
  <c r="F12" i="6"/>
  <c r="F14" i="1"/>
  <c r="I162" i="1"/>
  <c r="I163" i="1"/>
  <c r="I109" i="1"/>
  <c r="M140" i="4"/>
  <c r="M133" i="4"/>
  <c r="M139" i="4"/>
  <c r="M135" i="4"/>
  <c r="M136" i="4"/>
  <c r="M137" i="4"/>
  <c r="M138" i="4"/>
  <c r="F53" i="6"/>
  <c r="I187" i="6"/>
  <c r="I190" i="6"/>
  <c r="I185" i="6"/>
  <c r="D15" i="6"/>
  <c r="E15" i="6"/>
  <c r="I180" i="6"/>
  <c r="I177" i="6"/>
  <c r="I184" i="6"/>
  <c r="I181" i="6"/>
  <c r="I179" i="6"/>
  <c r="F79" i="6"/>
  <c r="I70" i="3"/>
  <c r="I69" i="3"/>
  <c r="I64" i="3"/>
  <c r="I67" i="3"/>
  <c r="I51" i="3"/>
  <c r="I60" i="3"/>
  <c r="N8" i="6"/>
  <c r="I62" i="3"/>
  <c r="I57" i="3"/>
  <c r="I61" i="3"/>
  <c r="I54" i="3"/>
  <c r="I63" i="3"/>
  <c r="I68" i="3"/>
  <c r="I186" i="6"/>
  <c r="H28" i="6"/>
  <c r="I32" i="6" s="1"/>
  <c r="I178" i="6"/>
  <c r="I182" i="6"/>
  <c r="I189" i="6"/>
  <c r="I183" i="6"/>
  <c r="H136" i="6"/>
  <c r="I32" i="2"/>
  <c r="M152" i="1"/>
  <c r="M147" i="1"/>
  <c r="M139" i="1"/>
  <c r="M137" i="1"/>
  <c r="M135" i="1"/>
  <c r="M134" i="1"/>
  <c r="M136" i="1"/>
  <c r="M138" i="1"/>
  <c r="H47" i="1"/>
  <c r="I70" i="1" s="1"/>
  <c r="I25" i="1"/>
  <c r="I24" i="1"/>
  <c r="I20" i="1"/>
  <c r="I23" i="1"/>
  <c r="I21" i="1"/>
  <c r="J208" i="6"/>
  <c r="J204" i="6"/>
  <c r="J211" i="6"/>
  <c r="J212" i="6"/>
  <c r="J201" i="6"/>
  <c r="J209" i="6"/>
  <c r="J207" i="6"/>
  <c r="J205" i="6"/>
  <c r="J199" i="6"/>
  <c r="J206" i="6"/>
  <c r="J214" i="6"/>
  <c r="J203" i="6"/>
  <c r="J200" i="6"/>
  <c r="J213" i="6"/>
  <c r="J202" i="6"/>
  <c r="I34" i="3"/>
  <c r="M151" i="1"/>
  <c r="M149" i="3"/>
  <c r="I121" i="4"/>
  <c r="M148" i="1"/>
  <c r="M149" i="1"/>
  <c r="M145" i="1"/>
  <c r="O8" i="6"/>
  <c r="I30" i="3"/>
  <c r="M146" i="1"/>
  <c r="M145" i="3"/>
  <c r="I161" i="1"/>
  <c r="I30" i="4"/>
  <c r="I111" i="1"/>
  <c r="I38" i="2"/>
  <c r="I124" i="2"/>
  <c r="I107" i="1"/>
  <c r="I34" i="4"/>
  <c r="H47" i="2"/>
  <c r="I22" i="2"/>
  <c r="I23" i="2"/>
  <c r="I25" i="2"/>
  <c r="I20" i="2"/>
  <c r="M139" i="3"/>
  <c r="M134" i="3"/>
  <c r="M140" i="3"/>
  <c r="M138" i="3"/>
  <c r="M135" i="3"/>
  <c r="M146" i="4"/>
  <c r="M136" i="3"/>
  <c r="E111" i="6"/>
  <c r="E53" i="6"/>
  <c r="E79" i="6"/>
  <c r="I24" i="2"/>
  <c r="M150" i="3"/>
  <c r="M151" i="4"/>
  <c r="M147" i="4"/>
  <c r="I121" i="2"/>
  <c r="P8" i="6"/>
  <c r="I21" i="2"/>
  <c r="I160" i="1"/>
  <c r="M152" i="4"/>
  <c r="I171" i="1"/>
  <c r="I120" i="4"/>
  <c r="D111" i="6"/>
  <c r="H111" i="6" s="1"/>
  <c r="D53" i="6"/>
  <c r="D79" i="6"/>
  <c r="H19" i="6"/>
  <c r="I21" i="6" s="1"/>
  <c r="M145" i="4"/>
  <c r="M150" i="4"/>
  <c r="I123" i="2"/>
  <c r="M151" i="3"/>
  <c r="M147" i="3"/>
  <c r="I169" i="1"/>
  <c r="I168" i="1"/>
  <c r="I159" i="1"/>
  <c r="G111" i="6"/>
  <c r="G53" i="6"/>
  <c r="G79" i="6"/>
  <c r="I40" i="3"/>
  <c r="I36" i="3"/>
  <c r="I32" i="3"/>
  <c r="I35" i="3"/>
  <c r="I41" i="3"/>
  <c r="I29" i="3"/>
  <c r="I37" i="3"/>
  <c r="I31" i="3"/>
  <c r="I33" i="3"/>
  <c r="I38" i="3"/>
  <c r="I170" i="1"/>
  <c r="I110" i="2"/>
  <c r="I109" i="2"/>
  <c r="I108" i="2"/>
  <c r="M133" i="3"/>
  <c r="M146" i="3"/>
  <c r="M149" i="4"/>
  <c r="I109" i="3"/>
  <c r="I111" i="3"/>
  <c r="I110" i="3"/>
  <c r="N161" i="6"/>
  <c r="M167" i="6" s="1"/>
  <c r="H47" i="4"/>
  <c r="I25" i="4"/>
  <c r="I22" i="4"/>
  <c r="I21" i="4"/>
  <c r="I23" i="4"/>
  <c r="I20" i="4"/>
  <c r="I172" i="1"/>
  <c r="I165" i="1"/>
  <c r="I120" i="2"/>
  <c r="N149" i="6"/>
  <c r="M154" i="6" s="1"/>
  <c r="I65" i="1" l="1"/>
  <c r="I50" i="1"/>
  <c r="I68" i="1"/>
  <c r="I58" i="1"/>
  <c r="I55" i="1"/>
  <c r="I52" i="1"/>
  <c r="F15" i="6"/>
  <c r="F14" i="6"/>
  <c r="I64" i="1"/>
  <c r="I60" i="1"/>
  <c r="I57" i="1"/>
  <c r="I62" i="1"/>
  <c r="I66" i="1"/>
  <c r="G12" i="6"/>
  <c r="G14" i="1"/>
  <c r="G15" i="1"/>
  <c r="I46" i="6"/>
  <c r="I37" i="6"/>
  <c r="I30" i="6"/>
  <c r="I39" i="6"/>
  <c r="I42" i="6"/>
  <c r="I47" i="6"/>
  <c r="I44" i="6"/>
  <c r="I31" i="6"/>
  <c r="I38" i="6"/>
  <c r="I36" i="6"/>
  <c r="I45" i="6"/>
  <c r="I33" i="6"/>
  <c r="I43" i="6"/>
  <c r="I41" i="6"/>
  <c r="I40" i="6"/>
  <c r="I34" i="6"/>
  <c r="I29" i="6"/>
  <c r="I35" i="6"/>
  <c r="I141" i="6"/>
  <c r="I140" i="6"/>
  <c r="I142" i="6"/>
  <c r="I139" i="6"/>
  <c r="I138" i="6"/>
  <c r="M158" i="6"/>
  <c r="I49" i="1"/>
  <c r="I67" i="1"/>
  <c r="I54" i="1"/>
  <c r="I63" i="1"/>
  <c r="I61" i="1"/>
  <c r="I56" i="1"/>
  <c r="I51" i="1"/>
  <c r="I69" i="1"/>
  <c r="M164" i="6"/>
  <c r="M169" i="6"/>
  <c r="M168" i="6"/>
  <c r="M163" i="6"/>
  <c r="H53" i="6"/>
  <c r="I22" i="6"/>
  <c r="I24" i="6"/>
  <c r="I20" i="6"/>
  <c r="H79" i="6"/>
  <c r="I98" i="6"/>
  <c r="I82" i="6"/>
  <c r="I93" i="6"/>
  <c r="I104" i="6"/>
  <c r="I81" i="6"/>
  <c r="I105" i="6"/>
  <c r="I90" i="6"/>
  <c r="I85" i="6"/>
  <c r="I103" i="6"/>
  <c r="I88" i="6"/>
  <c r="I102" i="6"/>
  <c r="I89" i="6"/>
  <c r="I87" i="6"/>
  <c r="I92" i="6"/>
  <c r="I99" i="6"/>
  <c r="I94" i="6"/>
  <c r="I100" i="6"/>
  <c r="I91" i="6"/>
  <c r="I97" i="6"/>
  <c r="I101" i="6"/>
  <c r="I86" i="6"/>
  <c r="M153" i="6"/>
  <c r="M157" i="6"/>
  <c r="M152" i="6"/>
  <c r="M151" i="6"/>
  <c r="M156" i="6"/>
  <c r="I116" i="6"/>
  <c r="I117" i="6"/>
  <c r="I113" i="6"/>
  <c r="I114" i="6"/>
  <c r="I115" i="6"/>
  <c r="I25" i="6"/>
  <c r="I56" i="4"/>
  <c r="I61" i="4"/>
  <c r="I55" i="4"/>
  <c r="I65" i="4"/>
  <c r="I49" i="4"/>
  <c r="I69" i="4"/>
  <c r="I68" i="4"/>
  <c r="I63" i="4"/>
  <c r="I50" i="4"/>
  <c r="I67" i="4"/>
  <c r="I60" i="4"/>
  <c r="I54" i="4"/>
  <c r="I58" i="4"/>
  <c r="I51" i="4"/>
  <c r="I64" i="4"/>
  <c r="I66" i="4"/>
  <c r="I57" i="4"/>
  <c r="I70" i="4"/>
  <c r="I62" i="4"/>
  <c r="I52" i="4"/>
  <c r="M165" i="6"/>
  <c r="M170" i="6"/>
  <c r="M166" i="6"/>
  <c r="I23" i="6"/>
  <c r="M155" i="6"/>
  <c r="I67" i="2"/>
  <c r="I51" i="2"/>
  <c r="I50" i="2"/>
  <c r="I55" i="2"/>
  <c r="I64" i="2"/>
  <c r="I54" i="2"/>
  <c r="I69" i="2"/>
  <c r="I68" i="2"/>
  <c r="I58" i="2"/>
  <c r="I49" i="2"/>
  <c r="I63" i="2"/>
  <c r="I60" i="2"/>
  <c r="I62" i="2"/>
  <c r="I56" i="2"/>
  <c r="I66" i="2"/>
  <c r="I61" i="2"/>
  <c r="I70" i="2"/>
  <c r="I57" i="2"/>
  <c r="I65" i="2"/>
  <c r="I52" i="2"/>
  <c r="G14" i="6" l="1"/>
  <c r="G15" i="6"/>
  <c r="I68" i="6"/>
  <c r="I71" i="6"/>
  <c r="I58" i="6"/>
  <c r="I55" i="6"/>
  <c r="I72" i="6"/>
  <c r="I60" i="6"/>
  <c r="I62" i="6"/>
  <c r="I73" i="6"/>
  <c r="I76" i="6"/>
  <c r="I63" i="6"/>
  <c r="I57" i="6"/>
  <c r="I74" i="6"/>
  <c r="I70" i="6"/>
  <c r="I61" i="6"/>
  <c r="I64" i="6"/>
  <c r="I69" i="6"/>
  <c r="I67" i="6"/>
  <c r="I75" i="6"/>
  <c r="I56" i="6"/>
  <c r="I66" i="6"/>
</calcChain>
</file>

<file path=xl/sharedStrings.xml><?xml version="1.0" encoding="utf-8"?>
<sst xmlns="http://schemas.openxmlformats.org/spreadsheetml/2006/main" count="2496" uniqueCount="270">
  <si>
    <t>DCC</t>
  </si>
  <si>
    <t xml:space="preserve">Housing First Monitoring Report </t>
  </si>
  <si>
    <t xml:space="preserve">Breakdown by County Council </t>
  </si>
  <si>
    <t>Dublin City County Council</t>
  </si>
  <si>
    <t>Summary 2025</t>
  </si>
  <si>
    <t>Summary Activity 2025</t>
  </si>
  <si>
    <t>Target Total Housing First Tenancies 2022 - 2026</t>
  </si>
  <si>
    <t>Q1</t>
  </si>
  <si>
    <t>Q2</t>
  </si>
  <si>
    <t>Q3</t>
  </si>
  <si>
    <t>Q4</t>
  </si>
  <si>
    <t>Outstanding target from previous years (2022 to 2024)</t>
  </si>
  <si>
    <t>No. of new tenancies</t>
  </si>
  <si>
    <t>Target for Housing First Tenancies 2025</t>
  </si>
  <si>
    <t>No. of first-time tenancies</t>
  </si>
  <si>
    <t>Tenancy Summary 2025</t>
  </si>
  <si>
    <t>No. of rehoused tenancies</t>
  </si>
  <si>
    <t>Housing First Tenancies Allocated to Date</t>
  </si>
  <si>
    <t>No. of active participants on HF intake list</t>
  </si>
  <si>
    <t>Existing Housing First Tenancies</t>
  </si>
  <si>
    <t>Total Tenants in a Housing First Tenancy</t>
  </si>
  <si>
    <t xml:space="preserve">Housing First Sustainment Rate - Overall </t>
  </si>
  <si>
    <t>Housing First Sustainment Rate - not incl Death of Tenants</t>
  </si>
  <si>
    <t xml:space="preserve">Below figures should include the number of new tenancies, including transfers, created each month. </t>
  </si>
  <si>
    <t>General Housing First Activity by Quarter 2025</t>
  </si>
  <si>
    <t>Monthly Tenancy Breakdown 2025</t>
  </si>
  <si>
    <t>Housing Activity</t>
  </si>
  <si>
    <t xml:space="preserve">Q3 </t>
  </si>
  <si>
    <t>Totals</t>
  </si>
  <si>
    <t>Percentage from Totals</t>
  </si>
  <si>
    <t>Jan</t>
  </si>
  <si>
    <t>Feb</t>
  </si>
  <si>
    <t>Mar</t>
  </si>
  <si>
    <t>Apr</t>
  </si>
  <si>
    <t>May</t>
  </si>
  <si>
    <t>Jun</t>
  </si>
  <si>
    <t>Total Tenancies Created - %</t>
  </si>
  <si>
    <t>First time tenant</t>
  </si>
  <si>
    <t>Second time tenant</t>
  </si>
  <si>
    <t>Q1 Total</t>
  </si>
  <si>
    <t>Q2 Total</t>
  </si>
  <si>
    <t>Third time tenant</t>
  </si>
  <si>
    <t>Fourth time tenant</t>
  </si>
  <si>
    <t>Jul</t>
  </si>
  <si>
    <t>Aug</t>
  </si>
  <si>
    <t>Sep</t>
  </si>
  <si>
    <t>Oct</t>
  </si>
  <si>
    <t>Nov</t>
  </si>
  <si>
    <t>Dec</t>
  </si>
  <si>
    <t>Fifth time tenant</t>
  </si>
  <si>
    <t>Sixth and above time tenant</t>
  </si>
  <si>
    <t>Q3 Total</t>
  </si>
  <si>
    <t>Q4 Total</t>
  </si>
  <si>
    <t>Tenancy Ending Reason</t>
  </si>
  <si>
    <r>
      <rPr>
        <b/>
        <sz val="11"/>
        <color theme="1"/>
        <rFont val="Arial"/>
        <family val="2"/>
      </rPr>
      <t xml:space="preserve">Total Tenancies Ended - </t>
    </r>
    <r>
      <rPr>
        <b/>
        <strike/>
        <sz val="11"/>
        <color theme="1"/>
        <rFont val="Arial"/>
        <family val="2"/>
      </rPr>
      <t>%</t>
    </r>
  </si>
  <si>
    <t>Surrender of Tenancy</t>
  </si>
  <si>
    <t>Estate Management</t>
  </si>
  <si>
    <t>Transfer Request</t>
  </si>
  <si>
    <t>Death of a Tenant</t>
  </si>
  <si>
    <t>Incarceration</t>
  </si>
  <si>
    <t>Nursing Home / LTA</t>
  </si>
  <si>
    <t xml:space="preserve">Residential Treatment </t>
  </si>
  <si>
    <t>Return to Family and Friends</t>
  </si>
  <si>
    <t>Return to Rough Sleeping</t>
  </si>
  <si>
    <t>Reverting to TSA</t>
  </si>
  <si>
    <t>Notice to Quit</t>
  </si>
  <si>
    <t>other</t>
  </si>
  <si>
    <t xml:space="preserve">   Tenant Demographics and Needs</t>
  </si>
  <si>
    <t>Breakdown of Tenancy Profiles 2025</t>
  </si>
  <si>
    <t>%</t>
  </si>
  <si>
    <t>Gender</t>
  </si>
  <si>
    <t>Male</t>
  </si>
  <si>
    <t>Female</t>
  </si>
  <si>
    <t>Transgender</t>
  </si>
  <si>
    <t xml:space="preserve">Other </t>
  </si>
  <si>
    <t>Age range</t>
  </si>
  <si>
    <t>Age 18-25</t>
  </si>
  <si>
    <t>Age 26-44</t>
  </si>
  <si>
    <t>Age 45-66</t>
  </si>
  <si>
    <t>Age 67-75</t>
  </si>
  <si>
    <t>Over 76+</t>
  </si>
  <si>
    <t>Ethnicity</t>
  </si>
  <si>
    <t>White Irish background</t>
  </si>
  <si>
    <t>Black Irish background</t>
  </si>
  <si>
    <t>White - EU citizen</t>
  </si>
  <si>
    <t>Black - EU citizen</t>
  </si>
  <si>
    <t>White - non-EU citizen</t>
  </si>
  <si>
    <t>Black - non-EU citizen</t>
  </si>
  <si>
    <t>Asian / Chinese</t>
  </si>
  <si>
    <t>Irish Travelling Community</t>
  </si>
  <si>
    <t>Non-Irish Travelling Community</t>
  </si>
  <si>
    <t>Roma Community</t>
  </si>
  <si>
    <t>Unspecified</t>
  </si>
  <si>
    <t>Emerging Needs - Tenants With Chronic Issues - Overall and 2025</t>
  </si>
  <si>
    <t>Current</t>
  </si>
  <si>
    <t>Total New Tenants in a tenancy per quarter:</t>
  </si>
  <si>
    <t>Assessing Tenant Health Needs:</t>
  </si>
  <si>
    <t>Number of new tenants within the quarter with whom the Housing First Health Monitoring Tool has been completed</t>
  </si>
  <si>
    <t xml:space="preserve">Number of Tenants who's health-needs have been assessed and are being supported to manage physical / general health, mental health and addiction issues as part of their care plan </t>
  </si>
  <si>
    <t>Number of New Tenants in 2025 diagnosed with;</t>
  </si>
  <si>
    <t xml:space="preserve">Intellectual Disability </t>
  </si>
  <si>
    <r>
      <rPr>
        <sz val="11"/>
        <color theme="1"/>
        <rFont val="Arial"/>
        <family val="2"/>
      </rPr>
      <t xml:space="preserve">Physical Disability </t>
    </r>
    <r>
      <rPr>
        <u/>
        <sz val="11"/>
        <color theme="1"/>
        <rFont val="Arial"/>
        <family val="2"/>
      </rPr>
      <t>not</t>
    </r>
    <r>
      <rPr>
        <sz val="11"/>
        <color theme="1"/>
        <rFont val="Arial"/>
        <family val="2"/>
      </rPr>
      <t xml:space="preserve"> requiring wheelchair</t>
    </r>
  </si>
  <si>
    <t>Physical Disability requiring wheelchair</t>
  </si>
  <si>
    <r>
      <rPr>
        <sz val="11"/>
        <color theme="1"/>
        <rFont val="Arial"/>
        <family val="2"/>
      </rPr>
      <t xml:space="preserve">Cognitive Impairment (Excluding Mental Illness). </t>
    </r>
    <r>
      <rPr>
        <i/>
        <sz val="11"/>
        <color rgb="FF757070"/>
        <rFont val="Arial"/>
        <family val="2"/>
      </rPr>
      <t>Includes brain damage, epilepsy, stroke-related damage, and substance-induced neurological damage (excluding alcohol-related head injuries).</t>
    </r>
  </si>
  <si>
    <r>
      <rPr>
        <sz val="11"/>
        <color theme="1"/>
        <rFont val="Arial"/>
        <family val="2"/>
      </rPr>
      <t xml:space="preserve">Neurodevelopmental Disorder. </t>
    </r>
    <r>
      <rPr>
        <i/>
        <sz val="11"/>
        <color rgb="FF757070"/>
        <rFont val="Arial"/>
        <family val="2"/>
      </rPr>
      <t>Refers to conditions such as autism, ADHD, and other neurodevelopmental disorders.</t>
    </r>
  </si>
  <si>
    <r>
      <rPr>
        <sz val="11"/>
        <color theme="1"/>
        <rFont val="Arial"/>
        <family val="2"/>
      </rPr>
      <t xml:space="preserve">Alcohol-Related Brain Injury (ARBI). </t>
    </r>
    <r>
      <rPr>
        <i/>
        <sz val="11"/>
        <color rgb="FF757070"/>
        <rFont val="Arial"/>
        <family val="2"/>
      </rPr>
      <t>Specifically for individuals with cognitive impairment related to alcohol use.</t>
    </r>
  </si>
  <si>
    <r>
      <rPr>
        <sz val="11"/>
        <color theme="1"/>
        <rFont val="Arial"/>
        <family val="2"/>
      </rPr>
      <t>Serious Mental Illness (SMI).</t>
    </r>
    <r>
      <rPr>
        <i/>
        <sz val="11"/>
        <color rgb="FFAEABAB"/>
        <rFont val="Arial"/>
        <family val="2"/>
      </rPr>
      <t xml:space="preserve"> </t>
    </r>
    <r>
      <rPr>
        <i/>
        <sz val="11"/>
        <color rgb="FF757070"/>
        <rFont val="Arial"/>
        <family val="2"/>
      </rPr>
      <t>Includes diagnoses such as schizophrenia, bipolar disorder, drug-induced psychosis, psychosis, and related disorders which result in significant functional impacts.</t>
    </r>
  </si>
  <si>
    <r>
      <rPr>
        <sz val="11"/>
        <color theme="1"/>
        <rFont val="Arial"/>
        <family val="2"/>
      </rPr>
      <t xml:space="preserve">Personality Disorders. </t>
    </r>
    <r>
      <rPr>
        <i/>
        <sz val="11"/>
        <color rgb="FF757070"/>
        <rFont val="Arial"/>
        <family val="2"/>
      </rPr>
      <t>For clients with diagnosed personality disorders, particularly when this is the primary reason for involvement of services/supports.</t>
    </r>
  </si>
  <si>
    <r>
      <rPr>
        <sz val="11"/>
        <color theme="1"/>
        <rFont val="Arial"/>
        <family val="2"/>
      </rPr>
      <t>Dual Diagnosis (Mental Health and Substance Use Disorder).</t>
    </r>
    <r>
      <rPr>
        <i/>
        <sz val="11"/>
        <color rgb="FFAEABAB"/>
        <rFont val="Arial"/>
        <family val="2"/>
      </rPr>
      <t xml:space="preserve"> </t>
    </r>
    <r>
      <rPr>
        <i/>
        <sz val="11"/>
        <color rgb="FF757070"/>
        <rFont val="Arial"/>
        <family val="2"/>
      </rPr>
      <t>Specifically refers to cases where individuals have mental disorder and co-existing Substance Use Disorder</t>
    </r>
  </si>
  <si>
    <r>
      <rPr>
        <sz val="11"/>
        <color theme="1"/>
        <rFont val="Arial"/>
        <family val="2"/>
      </rPr>
      <t>Poly-Substance Use.</t>
    </r>
    <r>
      <rPr>
        <i/>
        <sz val="11"/>
        <color rgb="FFAEABAB"/>
        <rFont val="Arial"/>
        <family val="2"/>
      </rPr>
      <t xml:space="preserve"> </t>
    </r>
    <r>
      <rPr>
        <i/>
        <sz val="11"/>
        <color rgb="FF757070"/>
        <rFont val="Arial"/>
        <family val="2"/>
      </rPr>
      <t>For individuals using more than one type of substance.</t>
    </r>
  </si>
  <si>
    <t>Number of New Tenants with Addictions to:</t>
  </si>
  <si>
    <t>Tobacco Addiction</t>
  </si>
  <si>
    <t>Alcohol Addiction</t>
  </si>
  <si>
    <t>Heroin Addiction / Taking Methodone</t>
  </si>
  <si>
    <r>
      <rPr>
        <sz val="11"/>
        <color theme="1"/>
        <rFont val="Arial"/>
        <family val="2"/>
      </rPr>
      <t xml:space="preserve">Heroin Addiction / </t>
    </r>
    <r>
      <rPr>
        <b/>
        <sz val="11"/>
        <color theme="1"/>
        <rFont val="Arial"/>
        <family val="2"/>
      </rPr>
      <t>Not</t>
    </r>
    <r>
      <rPr>
        <sz val="11"/>
        <color theme="1"/>
        <rFont val="Arial"/>
        <family val="2"/>
      </rPr>
      <t xml:space="preserve"> Taking Methodone</t>
    </r>
  </si>
  <si>
    <t>Benzodiazepine / Street tablet Addiction</t>
  </si>
  <si>
    <t>Methamphetamine Addiction</t>
  </si>
  <si>
    <t>Cocaine Powder Addiction</t>
  </si>
  <si>
    <t>Crack-Cocaine Addiction</t>
  </si>
  <si>
    <t>Synthetic opioids (e.g. nitazens)</t>
  </si>
  <si>
    <t xml:space="preserve">    Property Sources</t>
  </si>
  <si>
    <t>Property Sources Breakdown per quarter 2025</t>
  </si>
  <si>
    <t>New Tenancies Per Quarter</t>
  </si>
  <si>
    <t xml:space="preserve">Of which are </t>
  </si>
  <si>
    <t>HAP (private rented)</t>
  </si>
  <si>
    <t>RAS (private rented)</t>
  </si>
  <si>
    <t>Housing First Service Provider</t>
  </si>
  <si>
    <t>Local Authority</t>
  </si>
  <si>
    <r>
      <rPr>
        <sz val="11"/>
        <color theme="1"/>
        <rFont val="Arial"/>
        <family val="2"/>
      </rPr>
      <t xml:space="preserve">AHB (not service provider), </t>
    </r>
    <r>
      <rPr>
        <i/>
        <sz val="11"/>
        <color theme="1"/>
        <rFont val="Arial"/>
        <family val="2"/>
      </rPr>
      <t>of which are:</t>
    </r>
  </si>
  <si>
    <t>Focus Housing Association (18)</t>
  </si>
  <si>
    <t>Tuath Housing (1)</t>
  </si>
  <si>
    <t>Co-Op Housing (1)</t>
  </si>
  <si>
    <t>Dublin Simon Community (1)</t>
  </si>
  <si>
    <t>Properties in the Pipeline per Quarter 2025</t>
  </si>
  <si>
    <t>Total Properties in Negotiations</t>
  </si>
  <si>
    <t>At negotiation stage</t>
  </si>
  <si>
    <t>At sale agreed stage</t>
  </si>
  <si>
    <t>With Housing First Service Provider / Under Construction</t>
  </si>
  <si>
    <t>With Local Authority / Under Construction</t>
  </si>
  <si>
    <t>With AHB (not service provider) / Under Construction</t>
  </si>
  <si>
    <t xml:space="preserve">   Tenant Health, Housing and Origins</t>
  </si>
  <si>
    <t>Tenant Health Activity Overall 2025</t>
  </si>
  <si>
    <t>Total Count</t>
  </si>
  <si>
    <t>Tenant Health Activity - Overall</t>
  </si>
  <si>
    <t>In-home visit</t>
  </si>
  <si>
    <t>External</t>
  </si>
  <si>
    <t>HSE Social Inclusion visits (Social Worker, Key Worker, etc.)</t>
  </si>
  <si>
    <t xml:space="preserve">Psychology Visits </t>
  </si>
  <si>
    <t>Nursing Visits (including general nursing and mental health nursing)</t>
  </si>
  <si>
    <t xml:space="preserve">Psychiatry Visits </t>
  </si>
  <si>
    <t xml:space="preserve">Mental Health Outreach </t>
  </si>
  <si>
    <t xml:space="preserve">Addiction Outreach </t>
  </si>
  <si>
    <t xml:space="preserve">Ambulance Visits </t>
  </si>
  <si>
    <t xml:space="preserve">Occupational Therapy Visits </t>
  </si>
  <si>
    <t>Tenant Housing Activity by Quarter 2025</t>
  </si>
  <si>
    <t>Tenant Housing Activity - All tenancies</t>
  </si>
  <si>
    <t>Housing Support Visits from Local Authority</t>
  </si>
  <si>
    <t>Housing Support Visits from HF Service Provider</t>
  </si>
  <si>
    <t>Number of warnings issued</t>
  </si>
  <si>
    <t>Estate Management visits</t>
  </si>
  <si>
    <t>Tenants referred to training / education opportunites</t>
  </si>
  <si>
    <t>Tenants referred to employment opportunities</t>
  </si>
  <si>
    <t>Tenants involved with community Gardai support</t>
  </si>
  <si>
    <t>Tenant disengagement from services</t>
  </si>
  <si>
    <t>Potential Tenants' Activity (intake) by Quarter 2025</t>
  </si>
  <si>
    <t xml:space="preserve">Intake Activity </t>
  </si>
  <si>
    <t>Referrals into HF Intake</t>
  </si>
  <si>
    <t>Of HF referrals, how many on the active intake list per quarter are:</t>
  </si>
  <si>
    <t>From Prison Custody / Probation Officer</t>
  </si>
  <si>
    <t>From Rough Sleeping</t>
  </si>
  <si>
    <t>From Long Term STA / PEA</t>
  </si>
  <si>
    <t>From State Care</t>
  </si>
  <si>
    <t>From Psychiatric Care</t>
  </si>
  <si>
    <t>From Addiction Services</t>
  </si>
  <si>
    <t>From Acute Hospital Clinic</t>
  </si>
  <si>
    <t>From Local Authority</t>
  </si>
  <si>
    <t xml:space="preserve">From Transitional Housing Unit </t>
  </si>
  <si>
    <t>From Domestic Violence Refuge</t>
  </si>
  <si>
    <t xml:space="preserve">   Staffing</t>
  </si>
  <si>
    <t>HF Service Provider Staffing and Staff Training by Quarter 2025</t>
  </si>
  <si>
    <t>Numbers of Staff Employed:</t>
  </si>
  <si>
    <t>Jobs List</t>
  </si>
  <si>
    <t>Total number of WTE and PTE staff AND role within team</t>
  </si>
  <si>
    <t>Addiction Specialist</t>
  </si>
  <si>
    <t>Select role from the drop-down list</t>
  </si>
  <si>
    <t>Contract</t>
  </si>
  <si>
    <t>Number</t>
  </si>
  <si>
    <t>Geographical area covered</t>
  </si>
  <si>
    <t>Addiction Support Worker</t>
  </si>
  <si>
    <t>Intensive Case Manager (ICM)</t>
  </si>
  <si>
    <t>select time</t>
  </si>
  <si>
    <t>please type</t>
  </si>
  <si>
    <t>Time List</t>
  </si>
  <si>
    <t>Clinical Nurse Specialist (CNS)</t>
  </si>
  <si>
    <t>please select</t>
  </si>
  <si>
    <t>WTE</t>
  </si>
  <si>
    <t>Clinical Psychologist</t>
  </si>
  <si>
    <t>PTE</t>
  </si>
  <si>
    <t>Counsellor</t>
  </si>
  <si>
    <t>Community Integration Worker</t>
  </si>
  <si>
    <t>Dual Diagnosis Specialist</t>
  </si>
  <si>
    <t>General Nurse (GN)</t>
  </si>
  <si>
    <t xml:space="preserve">GP consultation </t>
  </si>
  <si>
    <t>Health Inclusion Outreach Worker</t>
  </si>
  <si>
    <t>Health Inclusion Worker</t>
  </si>
  <si>
    <t>Manager</t>
  </si>
  <si>
    <t>Mental Health Nurse (MHN)</t>
  </si>
  <si>
    <t>Mental Health Specialist</t>
  </si>
  <si>
    <t>MH Clinical Nurse Specialist (MH CNS)</t>
  </si>
  <si>
    <t>Occupational Therapist (OT)</t>
  </si>
  <si>
    <t>Peer Support Worker</t>
  </si>
  <si>
    <t>Project Worker - tenancy support</t>
  </si>
  <si>
    <t xml:space="preserve">Current Vacancies by Quarter </t>
  </si>
  <si>
    <t>Property Officer</t>
  </si>
  <si>
    <r>
      <rPr>
        <b/>
        <sz val="11"/>
        <color theme="1"/>
        <rFont val="Arial"/>
        <family val="2"/>
      </rPr>
      <t xml:space="preserve">HSE Funded Vacancies - </t>
    </r>
    <r>
      <rPr>
        <i/>
        <sz val="11"/>
        <color theme="1"/>
        <rFont val="Arial"/>
        <family val="2"/>
      </rPr>
      <t>please select</t>
    </r>
  </si>
  <si>
    <t>please type:</t>
  </si>
  <si>
    <t># of open vacancies</t>
  </si>
  <si>
    <t>Psychiatrist</t>
  </si>
  <si>
    <t>Open vacancy</t>
  </si>
  <si>
    <t>Function of post</t>
  </si>
  <si>
    <t>Psychotherapist</t>
  </si>
  <si>
    <t xml:space="preserve">Social worker </t>
  </si>
  <si>
    <t xml:space="preserve">Social Worker </t>
  </si>
  <si>
    <t>Team Leader</t>
  </si>
  <si>
    <r>
      <rPr>
        <b/>
        <sz val="11"/>
        <color theme="1"/>
        <rFont val="Arial"/>
        <family val="2"/>
      </rPr>
      <t xml:space="preserve">HF Service Provider Vacancies - </t>
    </r>
    <r>
      <rPr>
        <i/>
        <sz val="11"/>
        <color theme="1"/>
        <rFont val="Arial"/>
        <family val="2"/>
      </rPr>
      <t>please select</t>
    </r>
  </si>
  <si>
    <t>Average case-load per staff member</t>
  </si>
  <si>
    <t>Staff Training - number of staff who have completed:</t>
  </si>
  <si>
    <t>All modules of Housing First Manual Training</t>
  </si>
  <si>
    <t>Naloxone Training</t>
  </si>
  <si>
    <t>National Homeless and HF Training Package (HSE)</t>
  </si>
  <si>
    <t xml:space="preserve">Psychologically Informed Environments </t>
  </si>
  <si>
    <t>Trauma Informed Care Training</t>
  </si>
  <si>
    <t>Ethnic Equality Training</t>
  </si>
  <si>
    <t>LGBTQIA+ Awareness Training</t>
  </si>
  <si>
    <t>Human Trafficking Awareness Training</t>
  </si>
  <si>
    <t>Repatriation Training</t>
  </si>
  <si>
    <t>Domestic Violence Awareness Training</t>
  </si>
  <si>
    <t>Suicide Awareness Training</t>
  </si>
  <si>
    <t>First Aid Training</t>
  </si>
  <si>
    <t>Child Protection Awareness Training</t>
  </si>
  <si>
    <t>Resonance Training</t>
  </si>
  <si>
    <t>Care and case management training</t>
  </si>
  <si>
    <t>DLR</t>
  </si>
  <si>
    <t>Dun Laoghaire-Rathdown County Council</t>
  </si>
  <si>
    <t>name of AHB / Service</t>
  </si>
  <si>
    <t>SDCC</t>
  </si>
  <si>
    <t>South Dublin County Council</t>
  </si>
  <si>
    <t>Fingal</t>
  </si>
  <si>
    <t>Fingal County Council</t>
  </si>
  <si>
    <t>Quarter 1 2025</t>
  </si>
  <si>
    <t xml:space="preserve">Q1. Overall, since January 2025, how many difficult Housing First cases have you had, and can you give a case example? 	</t>
  </si>
  <si>
    <t>Q2. What progress has been made in establishing pathways for HF tenants to access mainstream health services (e.g., GP services, mental health services, addiction services)? Has any of the below been progressed:
 Formal agreements with health services in place
 Referral pathways established
 Joint case management with health services
 Other (please specify): [_______________________]
Describe an example of a successful referral or collaboration with a mainstream service:</t>
  </si>
  <si>
    <t xml:space="preserve">Q3. How have wraparound supports been developed to date for Housing First Tenants? Can you give a case example? 	</t>
  </si>
  <si>
    <t>Q4. Have any tenants disengaged from services since the last report?
 Yes
 No
If Yes, please answer the following:
How long did the disengagement last? [____ days]
Were the HSE, Local Authority, and HFNO notified if disengagement lasted more than 7 days?
 Yes
 No
What follow-up actions were taken to re-engage the tenant?</t>
  </si>
  <si>
    <t>Q5a. Have there been issues sourcing Clinical, Medical or Mental Health services for HF tenants? Please highlight key areas.
Q5b. Please highlight any key workarounds that have been implemented to improve access to health and/or other support services.</t>
  </si>
  <si>
    <t>Q6. Have there been any new posts/recruitments since the last return? What impact has this had on Housing First service delivery?</t>
  </si>
  <si>
    <t xml:space="preserve">Q7. What would you see as an emerging need in the context of social / health / housing?	</t>
  </si>
  <si>
    <t xml:space="preserve">Q8. Please outline your current internal monitoring and evaluation process and outcomes </t>
  </si>
  <si>
    <t>Q9. Governance - Is there a regular meeting with the Housing First service provider? Please provide details. What is the current method of internal monitoring and evaluation of the Housing First service provider?</t>
  </si>
  <si>
    <t>Q10. Please outline the costings for this quarter, eg. staff, non-pay costs. Is this within budget lines for the remainder of the year?</t>
  </si>
  <si>
    <t>Q11. What positive outcomes have you recorded within Housing First tenancies this year 2025? Please give a case example.</t>
  </si>
  <si>
    <t xml:space="preserve">Q12. Is there anything else you would like to add that has not been covered by this report? </t>
  </si>
  <si>
    <t>Quarter 2 2025</t>
  </si>
  <si>
    <t>Quarter 3 2025</t>
  </si>
  <si>
    <t>Quarter 4 2025</t>
  </si>
  <si>
    <t>Dublin Regional Collated Data</t>
  </si>
  <si>
    <r>
      <rPr>
        <b/>
        <sz val="11"/>
        <color theme="1"/>
        <rFont val="Arial"/>
        <family val="2"/>
      </rPr>
      <t xml:space="preserve">Number of New Tenants in 2025 </t>
    </r>
    <r>
      <rPr>
        <b/>
        <i/>
        <u/>
        <sz val="11"/>
        <color theme="1"/>
        <rFont val="Arial"/>
        <family val="2"/>
      </rPr>
      <t>diagnosed</t>
    </r>
    <r>
      <rPr>
        <b/>
        <sz val="11"/>
        <color theme="1"/>
        <rFont val="Arial"/>
        <family val="2"/>
      </rPr>
      <t xml:space="preserve"> with;</t>
    </r>
  </si>
  <si>
    <t>Additiction Support Worker</t>
  </si>
  <si>
    <t>Councellor</t>
  </si>
  <si>
    <t>Ethinic Equality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</si>
</sst>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Arial"/>
      <scheme val="minor"/>
    </font>
    <font>
      <sz val="11"/>
      <color theme="1"/>
      <name val="Arial"/>
      <family val="2"/>
    </font>
    <font>
      <b/>
      <sz val="26"/>
      <color theme="1"/>
      <name val="Arial"/>
      <family val="2"/>
    </font>
    <font>
      <sz val="11"/>
      <color theme="0"/>
      <name val="Arial"/>
      <family val="2"/>
    </font>
    <font>
      <sz val="11"/>
      <color rgb="FFFF0000"/>
      <name val="Arial"/>
      <family val="2"/>
    </font>
    <font>
      <b/>
      <i/>
      <sz val="16"/>
      <color theme="1"/>
      <name val="Arial"/>
      <family val="2"/>
    </font>
    <font>
      <b/>
      <i/>
      <sz val="18"/>
      <color theme="1"/>
      <name val="Arial"/>
      <family val="2"/>
    </font>
    <font>
      <b/>
      <u/>
      <sz val="16"/>
      <color theme="1"/>
      <name val="Arial"/>
      <family val="2"/>
    </font>
    <font>
      <sz val="11"/>
      <name val="Arial"/>
      <family val="2"/>
    </font>
    <font>
      <b/>
      <sz val="11"/>
      <color theme="1"/>
      <name val="Arial"/>
      <family val="2"/>
    </font>
    <font>
      <b/>
      <i/>
      <sz val="10"/>
      <color theme="1"/>
      <name val="Arial"/>
      <family val="2"/>
    </font>
    <font>
      <b/>
      <sz val="10"/>
      <color theme="1"/>
      <name val="Arial"/>
      <family val="2"/>
    </font>
    <font>
      <b/>
      <sz val="26"/>
      <color theme="0"/>
      <name val="Arial"/>
      <family val="2"/>
    </font>
    <font>
      <b/>
      <sz val="26"/>
      <color rgb="FFFF0000"/>
      <name val="Arial"/>
      <family val="2"/>
    </font>
    <font>
      <b/>
      <i/>
      <sz val="14"/>
      <color theme="1"/>
      <name val="Arial"/>
      <family val="2"/>
    </font>
    <font>
      <i/>
      <sz val="11"/>
      <color theme="1"/>
      <name val="Arial"/>
      <family val="2"/>
    </font>
    <font>
      <i/>
      <sz val="9"/>
      <color theme="1"/>
      <name val="Arial"/>
      <family val="2"/>
    </font>
    <font>
      <i/>
      <sz val="8"/>
      <color theme="1"/>
      <name val="Arial"/>
      <family val="2"/>
    </font>
    <font>
      <b/>
      <sz val="11"/>
      <color theme="0"/>
      <name val="Arial"/>
      <family val="2"/>
    </font>
    <font>
      <b/>
      <sz val="14"/>
      <color theme="1"/>
      <name val="Arial"/>
      <family val="2"/>
    </font>
    <font>
      <b/>
      <u/>
      <sz val="14"/>
      <color theme="1"/>
      <name val="Arial"/>
      <family val="2"/>
    </font>
    <font>
      <b/>
      <i/>
      <u/>
      <sz val="16"/>
      <color theme="0"/>
      <name val="Arial"/>
      <family val="2"/>
    </font>
    <font>
      <b/>
      <i/>
      <u/>
      <sz val="16"/>
      <color theme="1"/>
      <name val="Arial"/>
      <family val="2"/>
    </font>
    <font>
      <b/>
      <sz val="11"/>
      <color rgb="FFFF0000"/>
      <name val="Arial"/>
      <family val="2"/>
    </font>
    <font>
      <b/>
      <i/>
      <sz val="9"/>
      <color theme="1"/>
      <name val="Arial"/>
      <family val="2"/>
    </font>
    <font>
      <sz val="11"/>
      <color rgb="FFC5E0B3"/>
      <name val="Arial"/>
      <family val="2"/>
    </font>
    <font>
      <b/>
      <i/>
      <sz val="11"/>
      <color theme="1"/>
      <name val="Arial"/>
      <family val="2"/>
    </font>
    <font>
      <b/>
      <i/>
      <sz val="11"/>
      <color rgb="FF757070"/>
      <name val="Arial"/>
      <family val="2"/>
    </font>
    <font>
      <b/>
      <i/>
      <sz val="11"/>
      <color rgb="FF7F7F7F"/>
      <name val="Arial"/>
      <family val="2"/>
    </font>
    <font>
      <b/>
      <sz val="12"/>
      <color theme="1"/>
      <name val="Arial"/>
      <family val="2"/>
    </font>
    <font>
      <i/>
      <sz val="11"/>
      <color rgb="FF000000"/>
      <name val="Arial"/>
      <family val="2"/>
    </font>
    <font>
      <i/>
      <sz val="10"/>
      <color theme="1"/>
      <name val="Arial"/>
      <family val="2"/>
    </font>
    <font>
      <b/>
      <sz val="16"/>
      <color theme="1"/>
      <name val="Arial"/>
      <family val="2"/>
    </font>
    <font>
      <b/>
      <sz val="16"/>
      <color rgb="FF000000"/>
      <name val="Arial"/>
      <family val="2"/>
    </font>
    <font>
      <b/>
      <i/>
      <u/>
      <sz val="16"/>
      <color rgb="FFFF0000"/>
      <name val="Arial"/>
      <family val="2"/>
    </font>
    <font>
      <b/>
      <i/>
      <sz val="12"/>
      <color theme="1"/>
      <name val="Arial"/>
      <family val="2"/>
    </font>
    <font>
      <b/>
      <i/>
      <sz val="14"/>
      <color theme="0"/>
      <name val="Arial"/>
      <family val="2"/>
    </font>
    <font>
      <b/>
      <i/>
      <sz val="14"/>
      <color rgb="FFFF0000"/>
      <name val="Arial"/>
      <family val="2"/>
    </font>
    <font>
      <sz val="9"/>
      <color rgb="FF2E75B5"/>
      <name val="Arial"/>
      <family val="2"/>
    </font>
    <font>
      <sz val="8"/>
      <color rgb="FF2E75B5"/>
      <name val="Arial"/>
      <family val="2"/>
    </font>
    <font>
      <sz val="9"/>
      <color theme="0"/>
      <name val="Arial"/>
      <family val="2"/>
    </font>
    <font>
      <sz val="9"/>
      <color rgb="FFFF0000"/>
      <name val="Arial"/>
      <family val="2"/>
    </font>
    <font>
      <sz val="9"/>
      <color theme="4"/>
      <name val="Arial"/>
      <family val="2"/>
    </font>
    <font>
      <sz val="10"/>
      <color theme="1"/>
      <name val="Arial"/>
      <family val="2"/>
    </font>
    <font>
      <sz val="11"/>
      <color rgb="FFA8D08D"/>
      <name val="Arial"/>
      <family val="2"/>
    </font>
    <font>
      <b/>
      <i/>
      <sz val="16"/>
      <color theme="0"/>
      <name val="Arial"/>
      <family val="2"/>
    </font>
    <font>
      <b/>
      <u/>
      <sz val="16"/>
      <color theme="0"/>
      <name val="Arial"/>
      <family val="2"/>
    </font>
    <font>
      <sz val="11"/>
      <color rgb="FF385623"/>
      <name val="Arial"/>
      <family val="2"/>
    </font>
    <font>
      <sz val="11"/>
      <color rgb="FF548135"/>
      <name val="Arial"/>
      <family val="2"/>
    </font>
    <font>
      <sz val="9"/>
      <color theme="1"/>
      <name val="Arial"/>
      <family val="2"/>
    </font>
    <font>
      <sz val="9"/>
      <color rgb="FF000000"/>
      <name val="Arial"/>
      <family val="2"/>
    </font>
    <font>
      <sz val="9"/>
      <color rgb="FF434343"/>
      <name val="Arial"/>
      <family val="2"/>
    </font>
    <font>
      <sz val="11"/>
      <color rgb="FFA5A5A5"/>
      <name val="Arial"/>
      <family val="2"/>
    </font>
    <font>
      <b/>
      <strike/>
      <sz val="11"/>
      <color theme="1"/>
      <name val="Arial"/>
      <family val="2"/>
    </font>
    <font>
      <b/>
      <i/>
      <u/>
      <sz val="11"/>
      <color theme="1"/>
      <name val="Arial"/>
      <family val="2"/>
    </font>
    <font>
      <u/>
      <sz val="11"/>
      <color theme="1"/>
      <name val="Arial"/>
      <family val="2"/>
    </font>
    <font>
      <i/>
      <sz val="11"/>
      <color rgb="FF757070"/>
      <name val="Arial"/>
      <family val="2"/>
    </font>
    <font>
      <i/>
      <sz val="11"/>
      <color rgb="FFAEABAB"/>
      <name val="Arial"/>
      <family val="2"/>
    </font>
    <font>
      <sz val="11"/>
      <color rgb="FFFF0000"/>
      <name val="Arial"/>
      <family val="2"/>
      <scheme val="minor"/>
    </font>
    <font>
      <sz val="11"/>
      <color theme="0"/>
      <name val="Arial"/>
      <family val="2"/>
      <scheme val="minor"/>
    </font>
    <font>
      <sz val="11"/>
      <color theme="0"/>
      <name val="Calibri"/>
      <family val="2"/>
    </font>
    <font>
      <sz val="11"/>
      <color theme="1"/>
      <name val="Arial"/>
      <scheme val="minor"/>
    </font>
  </fonts>
  <fills count="33">
    <fill>
      <patternFill patternType="none"/>
    </fill>
    <fill>
      <patternFill patternType="gray125"/>
    </fill>
    <fill>
      <patternFill patternType="solid">
        <fgColor theme="0"/>
        <bgColor theme="0"/>
      </patternFill>
    </fill>
    <fill>
      <patternFill patternType="solid">
        <fgColor rgb="FFC5E0B3"/>
        <bgColor rgb="FFC5E0B3"/>
      </patternFill>
    </fill>
    <fill>
      <patternFill patternType="solid">
        <fgColor rgb="FFF2F2F2"/>
        <bgColor rgb="FFF2F2F2"/>
      </patternFill>
    </fill>
    <fill>
      <patternFill patternType="solid">
        <fgColor rgb="FFFFFF00"/>
        <bgColor rgb="FFFFFF00"/>
      </patternFill>
    </fill>
    <fill>
      <patternFill patternType="solid">
        <fgColor rgb="FFECECEC"/>
        <bgColor rgb="FFECECEC"/>
      </patternFill>
    </fill>
    <fill>
      <patternFill patternType="solid">
        <fgColor rgb="FFDADADA"/>
        <bgColor rgb="FFDADADA"/>
      </patternFill>
    </fill>
    <fill>
      <patternFill patternType="solid">
        <fgColor rgb="FFBDD6EE"/>
        <bgColor rgb="FFBDD6EE"/>
      </patternFill>
    </fill>
    <fill>
      <patternFill patternType="solid">
        <fgColor rgb="FFFFCCFF"/>
        <bgColor rgb="FFFFCCFF"/>
      </patternFill>
    </fill>
    <fill>
      <patternFill patternType="solid">
        <fgColor rgb="FFF7CAAC"/>
        <bgColor rgb="FFF7CAAC"/>
      </patternFill>
    </fill>
    <fill>
      <patternFill patternType="solid">
        <fgColor rgb="FFA8D08D"/>
        <bgColor rgb="FFA8D08D"/>
      </patternFill>
    </fill>
    <fill>
      <patternFill patternType="solid">
        <fgColor rgb="FFFFE598"/>
        <bgColor rgb="FFFFE598"/>
      </patternFill>
    </fill>
    <fill>
      <patternFill patternType="solid">
        <fgColor rgb="FFD8D8D8"/>
        <bgColor rgb="FFD8D8D8"/>
      </patternFill>
    </fill>
    <fill>
      <patternFill patternType="solid">
        <fgColor rgb="FFC6E0B4"/>
        <bgColor rgb="FFC6E0B4"/>
      </patternFill>
    </fill>
    <fill>
      <patternFill patternType="solid">
        <fgColor rgb="FF820041"/>
        <bgColor rgb="FF820041"/>
      </patternFill>
    </fill>
    <fill>
      <patternFill patternType="solid">
        <fgColor rgb="FFC8C8C8"/>
        <bgColor rgb="FFC8C8C8"/>
      </patternFill>
    </fill>
    <fill>
      <patternFill patternType="solid">
        <fgColor rgb="FFB4C6E7"/>
        <bgColor rgb="FFB4C6E7"/>
      </patternFill>
    </fill>
    <fill>
      <patternFill patternType="solid">
        <fgColor rgb="FF4FB1B1"/>
        <bgColor rgb="FF4FB1B1"/>
      </patternFill>
    </fill>
    <fill>
      <patternFill patternType="solid">
        <fgColor rgb="FFFBE4D5"/>
        <bgColor rgb="FFFBE4D5"/>
      </patternFill>
    </fill>
    <fill>
      <patternFill patternType="solid">
        <fgColor rgb="FF385623"/>
        <bgColor rgb="FF385623"/>
      </patternFill>
    </fill>
    <fill>
      <patternFill patternType="solid">
        <fgColor rgb="FF548135"/>
        <bgColor rgb="FF548135"/>
      </patternFill>
    </fill>
    <fill>
      <patternFill patternType="solid">
        <fgColor rgb="FFE2EFD9"/>
        <bgColor rgb="FFE2EFD9"/>
      </patternFill>
    </fill>
    <fill>
      <patternFill patternType="solid">
        <fgColor rgb="FFA5A5A5"/>
        <bgColor rgb="FFA5A5A5"/>
      </patternFill>
    </fill>
    <fill>
      <patternFill patternType="solid">
        <fgColor theme="6" tint="0.79998168889431442"/>
        <bgColor indexed="64"/>
      </patternFill>
    </fill>
    <fill>
      <patternFill patternType="solid">
        <fgColor theme="6" tint="0.79998168889431442"/>
        <bgColor rgb="FFF2F2F2"/>
      </patternFill>
    </fill>
    <fill>
      <patternFill patternType="solid">
        <fgColor theme="6" tint="0.79998168889431442"/>
        <bgColor rgb="FFFEF2CB"/>
      </patternFill>
    </fill>
    <fill>
      <patternFill patternType="solid">
        <fgColor theme="7" tint="0.79998168889431442"/>
        <bgColor rgb="FFECECEC"/>
      </patternFill>
    </fill>
    <fill>
      <patternFill patternType="solid">
        <fgColor theme="6" tint="0.79998168889431442"/>
        <bgColor rgb="FFDADADA"/>
      </patternFill>
    </fill>
    <fill>
      <patternFill patternType="solid">
        <fgColor theme="6" tint="0.79998168889431442"/>
        <bgColor rgb="FFECECEC"/>
      </patternFill>
    </fill>
    <fill>
      <patternFill patternType="solid">
        <fgColor theme="6" tint="0.79995117038483843"/>
        <bgColor indexed="64"/>
      </patternFill>
    </fill>
    <fill>
      <patternFill patternType="solid">
        <fgColor theme="0"/>
        <bgColor indexed="64"/>
      </patternFill>
    </fill>
    <fill>
      <patternFill patternType="solid">
        <fgColor theme="7" tint="0.79995117038483843"/>
        <bgColor indexed="64"/>
      </patternFill>
    </fill>
  </fills>
  <borders count="159">
    <border>
      <left/>
      <right/>
      <top/>
      <bottom/>
      <diagonal/>
    </border>
    <border>
      <left style="thin">
        <color rgb="FFA5A5A5"/>
      </left>
      <right/>
      <top style="thin">
        <color rgb="FFAEABAB"/>
      </top>
      <bottom style="thin">
        <color rgb="FFAEABAB"/>
      </bottom>
      <diagonal/>
    </border>
    <border>
      <left style="thin">
        <color rgb="FFAEABAB"/>
      </left>
      <right/>
      <top/>
      <bottom style="thin">
        <color rgb="FFAEABAB"/>
      </bottom>
      <diagonal/>
    </border>
    <border>
      <left/>
      <right style="thin">
        <color rgb="FFAEABAB"/>
      </right>
      <top style="thin">
        <color rgb="FFA5A5A5"/>
      </top>
      <bottom/>
      <diagonal/>
    </border>
    <border>
      <left style="thin">
        <color rgb="FFAEABAB"/>
      </left>
      <right style="thin">
        <color rgb="FFAEABAB"/>
      </right>
      <top style="thin">
        <color rgb="FFAEABAB"/>
      </top>
      <bottom style="thin">
        <color rgb="FFA5A5A5"/>
      </bottom>
      <diagonal/>
    </border>
    <border>
      <left style="thin">
        <color rgb="FFAEABAB"/>
      </left>
      <right/>
      <top/>
      <bottom/>
      <diagonal/>
    </border>
    <border>
      <left/>
      <right style="thin">
        <color rgb="FFAEABAB"/>
      </right>
      <top/>
      <bottom/>
      <diagonal/>
    </border>
    <border>
      <left style="thin">
        <color rgb="FFAEABAB"/>
      </left>
      <right style="thin">
        <color rgb="FFAEABAB"/>
      </right>
      <top/>
      <bottom/>
      <diagonal/>
    </border>
    <border>
      <left style="thin">
        <color rgb="FFAEABAB"/>
      </left>
      <right/>
      <top/>
      <bottom style="thin">
        <color rgb="FFA5A5A5"/>
      </bottom>
      <diagonal/>
    </border>
    <border>
      <left style="thin">
        <color rgb="FFAEABAB"/>
      </left>
      <right style="thin">
        <color rgb="FFAEABAB"/>
      </right>
      <top style="thin">
        <color rgb="FFA5A5A5"/>
      </top>
      <bottom/>
      <diagonal/>
    </border>
    <border>
      <left style="thin">
        <color rgb="FFAEABAB"/>
      </left>
      <right/>
      <top style="thin">
        <color rgb="FFA5A5A5"/>
      </top>
      <bottom/>
      <diagonal/>
    </border>
    <border>
      <left style="thin">
        <color rgb="FFBFBFBF"/>
      </left>
      <right/>
      <top style="thin">
        <color rgb="FFBFBFBF"/>
      </top>
      <bottom style="thin">
        <color rgb="FFBFBFBF"/>
      </bottom>
      <diagonal/>
    </border>
    <border>
      <left style="thin">
        <color rgb="FFFFC000"/>
      </left>
      <right style="thin">
        <color rgb="FFFFC000"/>
      </right>
      <top style="thin">
        <color rgb="FFFFC000"/>
      </top>
      <bottom style="thin">
        <color rgb="FFFFC000"/>
      </bottom>
      <diagonal/>
    </border>
    <border>
      <left/>
      <right/>
      <top style="thin">
        <color rgb="FFAEABAB"/>
      </top>
      <bottom style="thin">
        <color rgb="FFAEABAB"/>
      </bottom>
      <diagonal/>
    </border>
    <border>
      <left style="thin">
        <color rgb="FFAEABAB"/>
      </left>
      <right style="thin">
        <color rgb="FFAEABAB"/>
      </right>
      <top/>
      <bottom style="thin">
        <color rgb="FFAEABAB"/>
      </bottom>
      <diagonal/>
    </border>
    <border>
      <left style="thin">
        <color rgb="FFAEABAB"/>
      </left>
      <right style="thin">
        <color rgb="FFAEABAB"/>
      </right>
      <top style="thin">
        <color rgb="FFAEABAB"/>
      </top>
      <bottom/>
      <diagonal/>
    </border>
    <border>
      <left style="thin">
        <color rgb="FFBFBFBF"/>
      </left>
      <right style="thin">
        <color rgb="FFBFBFBF"/>
      </right>
      <top style="thin">
        <color rgb="FFBFBFBF"/>
      </top>
      <bottom style="thin">
        <color rgb="FFBFBFBF"/>
      </bottom>
      <diagonal/>
    </border>
    <border>
      <left style="thin">
        <color rgb="FFFFC000"/>
      </left>
      <right style="thin">
        <color rgb="FFFFC000"/>
      </right>
      <top style="thin">
        <color rgb="FFFFC000"/>
      </top>
      <bottom/>
      <diagonal/>
    </border>
    <border>
      <left/>
      <right style="thin">
        <color rgb="FFA5A5A5"/>
      </right>
      <top style="thin">
        <color rgb="FFA5A5A5"/>
      </top>
      <bottom/>
      <diagonal/>
    </border>
    <border>
      <left style="thin">
        <color rgb="FFA5A5A5"/>
      </left>
      <right style="thin">
        <color rgb="FFAEABAB"/>
      </right>
      <top style="thin">
        <color rgb="FFAEABAB"/>
      </top>
      <bottom style="thin">
        <color rgb="FFAEABAB"/>
      </bottom>
      <diagonal/>
    </border>
    <border>
      <left style="thin">
        <color rgb="FFAEABAB"/>
      </left>
      <right/>
      <top style="thin">
        <color rgb="FFAEABAB"/>
      </top>
      <bottom/>
      <diagonal/>
    </border>
    <border>
      <left/>
      <right style="thin">
        <color rgb="FFA5A5A5"/>
      </right>
      <top/>
      <bottom/>
      <diagonal/>
    </border>
    <border>
      <left style="thin">
        <color rgb="FFBFBFBF"/>
      </left>
      <right/>
      <top/>
      <bottom style="thin">
        <color rgb="FFBFBFBF"/>
      </bottom>
      <diagonal/>
    </border>
    <border>
      <left style="thin">
        <color rgb="FFFFC000"/>
      </left>
      <right style="thin">
        <color rgb="FFFFC000"/>
      </right>
      <top/>
      <bottom style="thin">
        <color rgb="FFFFC000"/>
      </bottom>
      <diagonal/>
    </border>
    <border>
      <left style="thin">
        <color rgb="FFA5A5A5"/>
      </left>
      <right style="thin">
        <color rgb="FFAEABAB"/>
      </right>
      <top style="thin">
        <color rgb="FFAEABAB"/>
      </top>
      <bottom/>
      <diagonal/>
    </border>
    <border>
      <left/>
      <right/>
      <top style="thin">
        <color rgb="FFAEABAB"/>
      </top>
      <bottom/>
      <diagonal/>
    </border>
    <border>
      <left style="thin">
        <color rgb="FFA5A5A5"/>
      </left>
      <right style="thin">
        <color rgb="FFA5A5A5"/>
      </right>
      <top style="thin">
        <color rgb="FFA5A5A5"/>
      </top>
      <bottom style="thin">
        <color rgb="FFA5A5A5"/>
      </bottom>
      <diagonal/>
    </border>
    <border>
      <left style="thin">
        <color rgb="FFFFC000"/>
      </left>
      <right/>
      <top/>
      <bottom style="thin">
        <color rgb="FFFFC000"/>
      </bottom>
      <diagonal/>
    </border>
    <border>
      <left style="thin">
        <color rgb="FFFFC000"/>
      </left>
      <right/>
      <top/>
      <bottom style="thin">
        <color rgb="FFBFBFBF"/>
      </bottom>
      <diagonal/>
    </border>
    <border>
      <left style="thin">
        <color rgb="FFA5A5A5"/>
      </left>
      <right style="thin">
        <color rgb="FFA5A5A5"/>
      </right>
      <top style="thin">
        <color rgb="FFA5A5A5"/>
      </top>
      <bottom/>
      <diagonal/>
    </border>
    <border>
      <left style="thin">
        <color rgb="FFAEABAB"/>
      </left>
      <right style="thin">
        <color rgb="FFAEABAB"/>
      </right>
      <top style="thin">
        <color rgb="FFAEABAB"/>
      </top>
      <bottom style="thin">
        <color rgb="FFAEABAB"/>
      </bottom>
      <diagonal/>
    </border>
    <border>
      <left style="thin">
        <color rgb="FFA5A5A5"/>
      </left>
      <right style="thin">
        <color rgb="FFAEABAB"/>
      </right>
      <top/>
      <bottom style="thin">
        <color rgb="FFAEABAB"/>
      </bottom>
      <diagonal/>
    </border>
    <border>
      <left/>
      <right style="thin">
        <color rgb="FFBFBFBF"/>
      </right>
      <top/>
      <bottom style="thin">
        <color rgb="FFBFBFBF"/>
      </bottom>
      <diagonal/>
    </border>
    <border>
      <left/>
      <right style="thin">
        <color rgb="FFBFBFBF"/>
      </right>
      <top style="thin">
        <color rgb="FFAEABAB"/>
      </top>
      <bottom style="thin">
        <color rgb="FFBFBFBF"/>
      </bottom>
      <diagonal/>
    </border>
    <border>
      <left style="thin">
        <color rgb="FFBFBFBF"/>
      </left>
      <right style="thin">
        <color rgb="FFBFBFBF"/>
      </right>
      <top style="thin">
        <color rgb="FFAEABAB"/>
      </top>
      <bottom style="thin">
        <color rgb="FFBFBFBF"/>
      </bottom>
      <diagonal/>
    </border>
    <border>
      <left/>
      <right/>
      <top style="thin">
        <color rgb="FFBFBFBF"/>
      </top>
      <bottom style="thin">
        <color rgb="FFBFBFBF"/>
      </bottom>
      <diagonal/>
    </border>
    <border>
      <left/>
      <right style="thin">
        <color rgb="FFA5A5A5"/>
      </right>
      <top style="thin">
        <color rgb="FFAEABAB"/>
      </top>
      <bottom/>
      <diagonal/>
    </border>
    <border>
      <left/>
      <right style="thin">
        <color rgb="FFBFBFBF"/>
      </right>
      <top style="thin">
        <color rgb="FFBFBFBF"/>
      </top>
      <bottom style="thin">
        <color rgb="FFBFBFBF"/>
      </bottom>
      <diagonal/>
    </border>
    <border>
      <left style="thin">
        <color rgb="FFA5A5A5"/>
      </left>
      <right style="thin">
        <color rgb="FFBFBFBF"/>
      </right>
      <top style="thin">
        <color rgb="FFBFBFBF"/>
      </top>
      <bottom/>
      <diagonal/>
    </border>
    <border>
      <left style="thin">
        <color rgb="FFAEABAB"/>
      </left>
      <right style="thin">
        <color rgb="FFAEABAB"/>
      </right>
      <top/>
      <bottom style="thin">
        <color rgb="FFBFBFBF"/>
      </bottom>
      <diagonal/>
    </border>
    <border>
      <left/>
      <right/>
      <top/>
      <bottom style="thin">
        <color rgb="FFAEABAB"/>
      </bottom>
      <diagonal/>
    </border>
    <border>
      <left/>
      <right style="thin">
        <color rgb="FFAEABAB"/>
      </right>
      <top/>
      <bottom style="thin">
        <color rgb="FFAEABAB"/>
      </bottom>
      <diagonal/>
    </border>
    <border>
      <left style="thin">
        <color rgb="FFAEABAB"/>
      </left>
      <right style="thin">
        <color rgb="FFBFBFBF"/>
      </right>
      <top style="thin">
        <color rgb="FFAEABAB"/>
      </top>
      <bottom/>
      <diagonal/>
    </border>
    <border>
      <left style="thin">
        <color rgb="FFBFBFBF"/>
      </left>
      <right style="thin">
        <color rgb="FFAEABAB"/>
      </right>
      <top/>
      <bottom/>
      <diagonal/>
    </border>
    <border>
      <left style="thin">
        <color rgb="FFAEABAB"/>
      </left>
      <right style="thin">
        <color rgb="FFBFBFBF"/>
      </right>
      <top/>
      <bottom/>
      <diagonal/>
    </border>
    <border>
      <left style="thin">
        <color rgb="FFBFBFBF"/>
      </left>
      <right style="thin">
        <color rgb="FFAEABAB"/>
      </right>
      <top style="thin">
        <color rgb="FFAEABAB"/>
      </top>
      <bottom style="thin">
        <color rgb="FFAEABAB"/>
      </bottom>
      <diagonal/>
    </border>
    <border>
      <left style="thin">
        <color rgb="FFAEABAB"/>
      </left>
      <right style="thin">
        <color rgb="FFBFBFBF"/>
      </right>
      <top/>
      <bottom style="thin">
        <color rgb="FFAEABAB"/>
      </bottom>
      <diagonal/>
    </border>
    <border>
      <left style="thin">
        <color rgb="FFBFBFBF"/>
      </left>
      <right style="thin">
        <color rgb="FFAEABAB"/>
      </right>
      <top/>
      <bottom style="thin">
        <color rgb="FFAEABAB"/>
      </bottom>
      <diagonal/>
    </border>
    <border>
      <left style="thin">
        <color rgb="FFBFBFBF"/>
      </left>
      <right style="thin">
        <color rgb="FFBFBFBF"/>
      </right>
      <top style="thin">
        <color rgb="FFBFBFBF"/>
      </top>
      <bottom/>
      <diagonal/>
    </border>
    <border>
      <left style="thin">
        <color rgb="FFBFBFBF"/>
      </left>
      <right/>
      <top style="thin">
        <color rgb="FFBFBFBF"/>
      </top>
      <bottom style="thin">
        <color rgb="FFAEABAB"/>
      </bottom>
      <diagonal/>
    </border>
    <border>
      <left style="thin">
        <color rgb="FFFFC000"/>
      </left>
      <right style="thin">
        <color rgb="FFAEABAB"/>
      </right>
      <top style="thin">
        <color rgb="FFFFC000"/>
      </top>
      <bottom/>
      <diagonal/>
    </border>
    <border>
      <left style="thin">
        <color rgb="FFAEABAB"/>
      </left>
      <right style="thin">
        <color rgb="FFBFBFBF"/>
      </right>
      <top style="thin">
        <color rgb="FFBFBFBF"/>
      </top>
      <bottom style="thin">
        <color rgb="FFAEABAB"/>
      </bottom>
      <diagonal/>
    </border>
    <border>
      <left/>
      <right style="thin">
        <color rgb="FFAEABAB"/>
      </right>
      <top style="thin">
        <color rgb="FFBFBFBF"/>
      </top>
      <bottom/>
      <diagonal/>
    </border>
    <border>
      <left style="thin">
        <color rgb="FFAEABAB"/>
      </left>
      <right/>
      <top style="thin">
        <color rgb="FFBFBFBF"/>
      </top>
      <bottom style="thin">
        <color rgb="FFAEABAB"/>
      </bottom>
      <diagonal/>
    </border>
    <border>
      <left style="thin">
        <color rgb="FFBFBFBF"/>
      </left>
      <right style="thin">
        <color rgb="FFBFBFBF"/>
      </right>
      <top/>
      <bottom/>
      <diagonal/>
    </border>
    <border>
      <left style="thin">
        <color rgb="FFBFBFBF"/>
      </left>
      <right/>
      <top/>
      <bottom style="thin">
        <color rgb="FFAEABAB"/>
      </bottom>
      <diagonal/>
    </border>
    <border>
      <left style="thin">
        <color rgb="FFBFBFBF"/>
      </left>
      <right/>
      <top style="thin">
        <color rgb="FFAEABAB"/>
      </top>
      <bottom style="thin">
        <color rgb="FFAEABAB"/>
      </bottom>
      <diagonal/>
    </border>
    <border>
      <left style="thin">
        <color rgb="FFAEABAB"/>
      </left>
      <right style="thin">
        <color rgb="FFFFC000"/>
      </right>
      <top style="thin">
        <color rgb="FFAEABAB"/>
      </top>
      <bottom style="thin">
        <color rgb="FFAEABAB"/>
      </bottom>
      <diagonal/>
    </border>
    <border>
      <left style="thin">
        <color rgb="FFAEABAB"/>
      </left>
      <right style="thin">
        <color rgb="FFBFBFBF"/>
      </right>
      <top style="thin">
        <color rgb="FFAEABAB"/>
      </top>
      <bottom style="thin">
        <color rgb="FFAEABAB"/>
      </bottom>
      <diagonal/>
    </border>
    <border>
      <left style="thin">
        <color rgb="FFBFBFBF"/>
      </left>
      <right/>
      <top style="thin">
        <color rgb="FFAEABAB"/>
      </top>
      <bottom/>
      <diagonal/>
    </border>
    <border>
      <left style="thin">
        <color rgb="FFAEABAB"/>
      </left>
      <right style="thin">
        <color rgb="FFFFC000"/>
      </right>
      <top style="thin">
        <color rgb="FFAEABAB"/>
      </top>
      <bottom style="thin">
        <color rgb="FFFFC000"/>
      </bottom>
      <diagonal/>
    </border>
    <border>
      <left style="thin">
        <color rgb="FFBFBFBF"/>
      </left>
      <right style="thin">
        <color rgb="FFAEABAB"/>
      </right>
      <top style="thin">
        <color rgb="FFAEABAB"/>
      </top>
      <bottom/>
      <diagonal/>
    </border>
    <border>
      <left style="thin">
        <color rgb="FFBFBFBF"/>
      </left>
      <right style="thin">
        <color rgb="FFBFBFBF"/>
      </right>
      <top style="thin">
        <color rgb="FFAEABAB"/>
      </top>
      <bottom/>
      <diagonal/>
    </border>
    <border>
      <left style="thin">
        <color rgb="FFAEABAB"/>
      </left>
      <right style="thin">
        <color rgb="FFFFC000"/>
      </right>
      <top style="thin">
        <color rgb="FFFFC000"/>
      </top>
      <bottom style="thin">
        <color rgb="FFAEABAB"/>
      </bottom>
      <diagonal/>
    </border>
    <border>
      <left/>
      <right style="thin">
        <color rgb="FFAEABAB"/>
      </right>
      <top style="thin">
        <color rgb="FFBFBFBF"/>
      </top>
      <bottom style="thin">
        <color rgb="FFAEABAB"/>
      </bottom>
      <diagonal/>
    </border>
    <border>
      <left style="thin">
        <color rgb="FFBFBFBF"/>
      </left>
      <right style="thin">
        <color rgb="FFAEABAB"/>
      </right>
      <top style="thin">
        <color rgb="FFAEABAB"/>
      </top>
      <bottom style="thin">
        <color rgb="FFBFBFBF"/>
      </bottom>
      <diagonal/>
    </border>
    <border>
      <left style="thin">
        <color rgb="FFBFBFBF"/>
      </left>
      <right style="thin">
        <color rgb="FFAEABAB"/>
      </right>
      <top style="thin">
        <color rgb="FFBFBFBF"/>
      </top>
      <bottom style="thin">
        <color rgb="FFAEABAB"/>
      </bottom>
      <diagonal/>
    </border>
    <border>
      <left/>
      <right/>
      <top style="thin">
        <color rgb="FFA5A5A5"/>
      </top>
      <bottom style="thin">
        <color rgb="FFFFC000"/>
      </bottom>
      <diagonal/>
    </border>
    <border>
      <left style="thin">
        <color rgb="FFAEABAB"/>
      </left>
      <right style="thin">
        <color rgb="FFBFBFBF"/>
      </right>
      <top/>
      <bottom style="thin">
        <color rgb="FFBFBFBF"/>
      </bottom>
      <diagonal/>
    </border>
    <border>
      <left style="thin">
        <color rgb="FFBFBFBF"/>
      </left>
      <right style="thin">
        <color rgb="FFBFBFBF"/>
      </right>
      <top/>
      <bottom style="thin">
        <color rgb="FFBFBFBF"/>
      </bottom>
      <diagonal/>
    </border>
    <border>
      <left/>
      <right/>
      <top style="thin">
        <color rgb="FFAEABAB"/>
      </top>
      <bottom style="thin">
        <color rgb="FFBFBFBF"/>
      </bottom>
      <diagonal/>
    </border>
    <border>
      <left/>
      <right style="thin">
        <color rgb="FFAEABAB"/>
      </right>
      <top style="thin">
        <color rgb="FFAEABAB"/>
      </top>
      <bottom style="thin">
        <color rgb="FFBFBFBF"/>
      </bottom>
      <diagonal/>
    </border>
    <border>
      <left style="thin">
        <color rgb="FFAEABAB"/>
      </left>
      <right style="thin">
        <color rgb="FFAEABAB"/>
      </right>
      <top style="thin">
        <color rgb="FFBFBFBF"/>
      </top>
      <bottom style="thin">
        <color rgb="FFAEABAB"/>
      </bottom>
      <diagonal/>
    </border>
    <border>
      <left/>
      <right/>
      <top style="thin">
        <color rgb="FFBFBFBF"/>
      </top>
      <bottom style="thin">
        <color rgb="FFFFC000"/>
      </bottom>
      <diagonal/>
    </border>
    <border>
      <left/>
      <right style="thin">
        <color rgb="FFBFBFBF"/>
      </right>
      <top style="thin">
        <color rgb="FFAEABAB"/>
      </top>
      <bottom/>
      <diagonal/>
    </border>
    <border>
      <left/>
      <right style="thin">
        <color rgb="FFFFC000"/>
      </right>
      <top style="thin">
        <color rgb="FFFFC000"/>
      </top>
      <bottom/>
      <diagonal/>
    </border>
    <border>
      <left style="thin">
        <color rgb="FFFFC000"/>
      </left>
      <right style="thin">
        <color rgb="FFFFC000"/>
      </right>
      <top/>
      <bottom/>
      <diagonal/>
    </border>
    <border>
      <left style="thin">
        <color rgb="FFAEABAB"/>
      </left>
      <right style="thin">
        <color rgb="FFFFC000"/>
      </right>
      <top style="thin">
        <color rgb="FFAEABAB"/>
      </top>
      <bottom/>
      <diagonal/>
    </border>
    <border>
      <left/>
      <right/>
      <top/>
      <bottom style="thin">
        <color rgb="FFFFC000"/>
      </bottom>
      <diagonal/>
    </border>
    <border>
      <left/>
      <right style="thin">
        <color rgb="FFFFC000"/>
      </right>
      <top/>
      <bottom style="thin">
        <color rgb="FFFFC000"/>
      </bottom>
      <diagonal/>
    </border>
    <border>
      <left style="thin">
        <color rgb="FFAEABAB"/>
      </left>
      <right/>
      <top style="thin">
        <color rgb="FFAEABAB"/>
      </top>
      <bottom style="thin">
        <color rgb="FFFFC000"/>
      </bottom>
      <diagonal/>
    </border>
    <border>
      <left style="thin">
        <color rgb="FFAEABAB"/>
      </left>
      <right/>
      <top style="thin">
        <color rgb="FFAEABAB"/>
      </top>
      <bottom style="thin">
        <color rgb="FFAEABAB"/>
      </bottom>
      <diagonal/>
    </border>
    <border>
      <left/>
      <right style="thin">
        <color rgb="FFAEABAB"/>
      </right>
      <top style="thin">
        <color rgb="FFAEABAB"/>
      </top>
      <bottom style="thin">
        <color rgb="FFAEABAB"/>
      </bottom>
      <diagonal/>
    </border>
    <border>
      <left/>
      <right style="thin">
        <color rgb="FFAEABAB"/>
      </right>
      <top/>
      <bottom style="thin">
        <color rgb="FFFFC000"/>
      </bottom>
      <diagonal/>
    </border>
    <border>
      <left/>
      <right/>
      <top style="thin">
        <color rgb="FFAEABAB"/>
      </top>
      <bottom style="thin">
        <color rgb="FFFFC000"/>
      </bottom>
      <diagonal/>
    </border>
    <border>
      <left/>
      <right style="thin">
        <color rgb="FFAEABAB"/>
      </right>
      <top style="thin">
        <color rgb="FFAEABAB"/>
      </top>
      <bottom/>
      <diagonal/>
    </border>
    <border>
      <left/>
      <right style="thin">
        <color rgb="FFBFBFBF"/>
      </right>
      <top style="thin">
        <color rgb="FFAEABAB"/>
      </top>
      <bottom style="thin">
        <color rgb="FFAEABAB"/>
      </bottom>
      <diagonal/>
    </border>
    <border>
      <left/>
      <right style="thin">
        <color rgb="FFBFBFBF"/>
      </right>
      <top style="thin">
        <color rgb="FFA5A5A5"/>
      </top>
      <bottom style="thin">
        <color rgb="FFFFC000"/>
      </bottom>
      <diagonal/>
    </border>
    <border>
      <left style="thin">
        <color rgb="FFFFC000"/>
      </left>
      <right style="thin">
        <color rgb="FFBFBFBF"/>
      </right>
      <top style="thin">
        <color rgb="FFFFC000"/>
      </top>
      <bottom/>
      <diagonal/>
    </border>
    <border>
      <left style="thin">
        <color rgb="FFFFC000"/>
      </left>
      <right style="thin">
        <color rgb="FFBFBFBF"/>
      </right>
      <top/>
      <bottom/>
      <diagonal/>
    </border>
    <border>
      <left style="thin">
        <color rgb="FFFFC000"/>
      </left>
      <right style="thin">
        <color rgb="FFBFBFBF"/>
      </right>
      <top/>
      <bottom style="thin">
        <color rgb="FFFFC000"/>
      </bottom>
      <diagonal/>
    </border>
    <border>
      <left/>
      <right/>
      <top/>
      <bottom style="thin">
        <color rgb="FFBFBFBF"/>
      </bottom>
      <diagonal/>
    </border>
    <border>
      <left style="thin">
        <color rgb="FFBFBFBF"/>
      </left>
      <right/>
      <top style="thin">
        <color rgb="FFBFBFBF"/>
      </top>
      <bottom/>
      <diagonal/>
    </border>
    <border>
      <left/>
      <right style="thin">
        <color rgb="FFBFBFBF"/>
      </right>
      <top style="thin">
        <color rgb="FFBFBFBF"/>
      </top>
      <bottom/>
      <diagonal/>
    </border>
    <border>
      <left/>
      <right/>
      <top style="thin">
        <color rgb="FFBFBFBF"/>
      </top>
      <bottom/>
      <diagonal/>
    </border>
    <border>
      <left/>
      <right/>
      <top/>
      <bottom/>
      <diagonal/>
    </border>
    <border>
      <left style="thin">
        <color rgb="FFBFBFBF"/>
      </left>
      <right/>
      <top/>
      <bottom/>
      <diagonal/>
    </border>
    <border>
      <left/>
      <right style="thin">
        <color rgb="FFBFBFBF"/>
      </right>
      <top/>
      <bottom/>
      <diagonal/>
    </border>
    <border>
      <left style="thin">
        <color rgb="FFFFC000"/>
      </left>
      <right/>
      <top/>
      <bottom/>
      <diagonal/>
    </border>
    <border>
      <left/>
      <right style="thin">
        <color rgb="FFFFC000"/>
      </right>
      <top/>
      <bottom/>
      <diagonal/>
    </border>
    <border>
      <left style="thin">
        <color rgb="FFFFC000"/>
      </left>
      <right/>
      <top style="thin">
        <color rgb="FFFFC000"/>
      </top>
      <bottom style="thin">
        <color rgb="FFFFC000"/>
      </bottom>
      <diagonal/>
    </border>
    <border>
      <left/>
      <right/>
      <top style="thin">
        <color rgb="FFFFC000"/>
      </top>
      <bottom/>
      <diagonal/>
    </border>
    <border>
      <left/>
      <right style="thin">
        <color rgb="FFAEABAB"/>
      </right>
      <top style="thin">
        <color rgb="FFFFC000"/>
      </top>
      <bottom/>
      <diagonal/>
    </border>
    <border>
      <left style="thin">
        <color rgb="FFFFC000"/>
      </left>
      <right/>
      <top style="thin">
        <color rgb="FFFFC000"/>
      </top>
      <bottom/>
      <diagonal/>
    </border>
    <border>
      <left/>
      <right style="thin">
        <color rgb="FFAEABAB"/>
      </right>
      <top style="thin">
        <color rgb="FFAEABAB"/>
      </top>
      <bottom style="thin">
        <color rgb="FFFFC000"/>
      </bottom>
      <diagonal/>
    </border>
    <border>
      <left style="thin">
        <color rgb="FFFFC000"/>
      </left>
      <right style="thin">
        <color rgb="FFAEABAB"/>
      </right>
      <top/>
      <bottom/>
      <diagonal/>
    </border>
    <border>
      <left/>
      <right/>
      <top style="thin">
        <color rgb="FFFFC000"/>
      </top>
      <bottom style="thin">
        <color rgb="FFFFC000"/>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style="thin">
        <color rgb="FFAEABAB"/>
      </right>
      <top style="thin">
        <color rgb="FFAEABAB"/>
      </top>
      <bottom style="thin">
        <color theme="0" tint="-0.249977111117893"/>
      </bottom>
      <diagonal/>
    </border>
    <border>
      <left/>
      <right style="thin">
        <color theme="0" tint="-0.249977111117893"/>
      </right>
      <top style="thin">
        <color rgb="FFAEABAB"/>
      </top>
      <bottom/>
      <diagonal/>
    </border>
    <border>
      <left/>
      <right style="thin">
        <color theme="0" tint="-0.249977111117893"/>
      </right>
      <top style="thin">
        <color rgb="FFAEABAB"/>
      </top>
      <bottom style="thin">
        <color rgb="FFAEABAB"/>
      </bottom>
      <diagonal/>
    </border>
    <border>
      <left/>
      <right style="thin">
        <color theme="0" tint="-0.249977111117893"/>
      </right>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style="thin">
        <color rgb="FFBFBFBF"/>
      </right>
      <top style="thin">
        <color theme="0" tint="-0.249977111117893"/>
      </top>
      <bottom/>
      <diagonal/>
    </border>
    <border>
      <left style="thin">
        <color theme="0" tint="-0.249977111117893"/>
      </left>
      <right style="thin">
        <color rgb="FFBFBFBF"/>
      </right>
      <top/>
      <bottom/>
      <diagonal/>
    </border>
    <border>
      <left style="thin">
        <color theme="0" tint="-0.249977111117893"/>
      </left>
      <right style="thin">
        <color rgb="FFBFBFBF"/>
      </right>
      <top/>
      <bottom style="thin">
        <color theme="0" tint="-0.249977111117893"/>
      </bottom>
      <diagonal/>
    </border>
    <border>
      <left style="thin">
        <color rgb="FFBFBFBF"/>
      </left>
      <right/>
      <top style="thin">
        <color theme="0" tint="-0.249977111117893"/>
      </top>
      <bottom style="thin">
        <color rgb="FFAEABAB"/>
      </bottom>
      <diagonal/>
    </border>
    <border>
      <left style="thin">
        <color rgb="FFBFBFBF"/>
      </left>
      <right/>
      <top style="thin">
        <color rgb="FFAEABAB"/>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rgb="FFAEABAB"/>
      </right>
      <top style="thin">
        <color theme="0" tint="-0.249977111117893"/>
      </top>
      <bottom/>
      <diagonal/>
    </border>
    <border>
      <left style="thin">
        <color theme="0" tint="-0.249977111117893"/>
      </left>
      <right style="thin">
        <color rgb="FFAEABAB"/>
      </right>
      <top/>
      <bottom/>
      <diagonal/>
    </border>
    <border>
      <left style="thin">
        <color rgb="FFAEABAB"/>
      </left>
      <right/>
      <top style="thin">
        <color theme="0" tint="-0.249977111117893"/>
      </top>
      <bottom style="thin">
        <color rgb="FFAEABAB"/>
      </bottom>
      <diagonal/>
    </border>
    <border>
      <left style="thin">
        <color rgb="FFAEABAB"/>
      </left>
      <right/>
      <top style="thin">
        <color rgb="FFAEABAB"/>
      </top>
      <bottom style="thin">
        <color theme="0" tint="-0.249977111117893"/>
      </bottom>
      <diagonal/>
    </border>
    <border>
      <left style="thin">
        <color rgb="FFFFC000"/>
      </left>
      <right style="thin">
        <color rgb="FFAEABAB"/>
      </right>
      <top/>
      <bottom style="thin">
        <color rgb="FFFFC000"/>
      </bottom>
      <diagonal/>
    </border>
    <border>
      <left/>
      <right/>
      <top style="thin">
        <color theme="0" tint="-0.249977111117893"/>
      </top>
      <bottom style="thin">
        <color rgb="FFAEABAB"/>
      </bottom>
      <diagonal/>
    </border>
    <border>
      <left style="thin">
        <color rgb="FFAEABAB"/>
      </left>
      <right style="thin">
        <color rgb="FFFFC000"/>
      </right>
      <top style="thin">
        <color rgb="FFBFBFBF"/>
      </top>
      <bottom style="thin">
        <color rgb="FFAEABAB"/>
      </bottom>
      <diagonal/>
    </border>
    <border>
      <left style="thin">
        <color rgb="FFAEABAB"/>
      </left>
      <right style="thin">
        <color rgb="FFFFC000"/>
      </right>
      <top/>
      <bottom style="thin">
        <color rgb="FFAEABAB"/>
      </bottom>
      <diagonal/>
    </border>
    <border>
      <left style="thin">
        <color rgb="FFAEABAB"/>
      </left>
      <right style="thin">
        <color rgb="FFFFC000"/>
      </right>
      <top/>
      <bottom style="thin">
        <color rgb="FFFFC000"/>
      </bottom>
      <diagonal/>
    </border>
    <border>
      <left/>
      <right/>
      <top style="thin">
        <color rgb="FFA5A5A5"/>
      </top>
      <bottom style="thin">
        <color rgb="FFA5A5A5"/>
      </bottom>
      <diagonal/>
    </border>
    <border>
      <left style="thin">
        <color theme="0" tint="-0.249977111117893"/>
      </left>
      <right style="thin">
        <color theme="0" tint="-0.249977111117893"/>
      </right>
      <top style="thin">
        <color theme="0" tint="-0.249977111117893"/>
      </top>
      <bottom/>
      <diagonal/>
    </border>
    <border>
      <left style="thin">
        <color rgb="FFFFC000"/>
      </left>
      <right/>
      <top style="thin">
        <color rgb="FFBFBFBF"/>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rgb="FFFFC000"/>
      </top>
      <bottom style="thin">
        <color rgb="FFAEABAB"/>
      </bottom>
      <diagonal/>
    </border>
    <border>
      <left style="thin">
        <color theme="0" tint="-0.249977111117893"/>
      </left>
      <right/>
      <top style="thin">
        <color rgb="FFAEABAB"/>
      </top>
      <bottom style="thin">
        <color rgb="FFAEABAB"/>
      </bottom>
      <diagonal/>
    </border>
    <border>
      <left style="thin">
        <color theme="0" tint="-0.249977111117893"/>
      </left>
      <right/>
      <top style="thin">
        <color rgb="FFAEABAB"/>
      </top>
      <bottom style="thin">
        <color theme="0" tint="-0.249977111117893"/>
      </bottom>
      <diagonal/>
    </border>
    <border>
      <left style="thin">
        <color rgb="FFFFC000"/>
      </left>
      <right style="thin">
        <color theme="2" tint="-0.249977111117893"/>
      </right>
      <top style="thin">
        <color rgb="FFFFC000"/>
      </top>
      <bottom/>
      <diagonal/>
    </border>
    <border>
      <left style="thin">
        <color theme="2" tint="-0.249977111117893"/>
      </left>
      <right style="thin">
        <color rgb="FFFFC000"/>
      </right>
      <top style="thin">
        <color rgb="FFFFC000"/>
      </top>
      <bottom style="thin">
        <color rgb="FFAEABAB"/>
      </bottom>
      <diagonal/>
    </border>
    <border>
      <left style="thin">
        <color rgb="FFFFC000"/>
      </left>
      <right style="thin">
        <color theme="2" tint="-0.249977111117893"/>
      </right>
      <top/>
      <bottom/>
      <diagonal/>
    </border>
    <border>
      <left style="thin">
        <color theme="2" tint="-0.249977111117893"/>
      </left>
      <right style="thin">
        <color rgb="FFFFC000"/>
      </right>
      <top style="thin">
        <color rgb="FFAEABAB"/>
      </top>
      <bottom style="thin">
        <color rgb="FFAEABAB"/>
      </bottom>
      <diagonal/>
    </border>
    <border>
      <left style="thin">
        <color rgb="FFFFC000"/>
      </left>
      <right style="thin">
        <color theme="2" tint="-0.249977111117893"/>
      </right>
      <top/>
      <bottom style="thin">
        <color rgb="FFFFC000"/>
      </bottom>
      <diagonal/>
    </border>
    <border>
      <left style="thin">
        <color theme="2" tint="-0.249977111117893"/>
      </left>
      <right style="thin">
        <color rgb="FFFFC000"/>
      </right>
      <top style="thin">
        <color rgb="FFAEABAB"/>
      </top>
      <bottom style="thin">
        <color rgb="FFFFC000"/>
      </bottom>
      <diagonal/>
    </border>
    <border>
      <left style="thin">
        <color theme="0" tint="-0.249977111117893"/>
      </left>
      <right/>
      <top style="thin">
        <color theme="0" tint="-0.249977111117893"/>
      </top>
      <bottom style="thin">
        <color rgb="FFAEABAB"/>
      </bottom>
      <diagonal/>
    </border>
    <border>
      <left style="thin">
        <color theme="0" tint="-0.249977111117893"/>
      </left>
      <right/>
      <top style="thin">
        <color rgb="FFBFBFBF"/>
      </top>
      <bottom style="thin">
        <color rgb="FFAEABAB"/>
      </bottom>
      <diagonal/>
    </border>
    <border>
      <left style="thin">
        <color theme="0" tint="-0.249977111117893"/>
      </left>
      <right/>
      <top/>
      <bottom style="thin">
        <color rgb="FFAEABAB"/>
      </bottom>
      <diagonal/>
    </border>
    <border>
      <left/>
      <right style="thin">
        <color rgb="FFFFC000"/>
      </right>
      <top style="thin">
        <color rgb="FFAEABAB"/>
      </top>
      <bottom/>
      <diagonal/>
    </border>
    <border>
      <left/>
      <right style="thin">
        <color rgb="FFA5A5A5"/>
      </right>
      <top style="thin">
        <color rgb="FFA5A5A5"/>
      </top>
      <bottom style="thin">
        <color rgb="FFA5A5A5"/>
      </bottom>
      <diagonal/>
    </border>
    <border>
      <left style="thin">
        <color rgb="FFFFC000"/>
      </left>
      <right style="thin">
        <color rgb="FFFFC000"/>
      </right>
      <top style="thin">
        <color rgb="FFFFC000"/>
      </top>
      <bottom style="thin">
        <color theme="0" tint="-0.34998626667073579"/>
      </bottom>
      <diagonal/>
    </border>
    <border>
      <left style="thin">
        <color rgb="FFFFC000"/>
      </left>
      <right style="thin">
        <color rgb="FFFFC000"/>
      </right>
      <top style="thin">
        <color theme="0" tint="-0.34998626667073579"/>
      </top>
      <bottom style="thin">
        <color theme="0" tint="-0.34998626667073579"/>
      </bottom>
      <diagonal/>
    </border>
    <border>
      <left style="thin">
        <color rgb="FFFFC000"/>
      </left>
      <right style="thin">
        <color rgb="FFFFC000"/>
      </right>
      <top style="thin">
        <color theme="0" tint="-0.34998626667073579"/>
      </top>
      <bottom style="thin">
        <color rgb="FFFFC000"/>
      </bottom>
      <diagonal/>
    </border>
    <border>
      <left style="thin">
        <color rgb="FFFFC000"/>
      </left>
      <right style="thin">
        <color theme="2" tint="-0.249977111117893"/>
      </right>
      <top style="thin">
        <color rgb="FFFFC000"/>
      </top>
      <bottom style="thin">
        <color rgb="FFFFC000"/>
      </bottom>
      <diagonal/>
    </border>
    <border>
      <left style="thin">
        <color theme="2" tint="-0.249977111117893"/>
      </left>
      <right style="thin">
        <color theme="2" tint="-0.249977111117893"/>
      </right>
      <top style="thin">
        <color rgb="FFFFC000"/>
      </top>
      <bottom style="thin">
        <color rgb="FFFFC000"/>
      </bottom>
      <diagonal/>
    </border>
    <border>
      <left style="thin">
        <color theme="2" tint="-0.249977111117893"/>
      </left>
      <right style="thin">
        <color rgb="FFFFC000"/>
      </right>
      <top style="thin">
        <color rgb="FFFFC000"/>
      </top>
      <bottom style="thin">
        <color rgb="FFFFC000"/>
      </bottom>
      <diagonal/>
    </border>
    <border>
      <left style="thin">
        <color rgb="FFC8C8C8"/>
      </left>
      <right style="thin">
        <color rgb="FFBFBFBF"/>
      </right>
      <top style="thin">
        <color rgb="FFBFBFBF"/>
      </top>
      <bottom style="thin">
        <color rgb="FFFFC000"/>
      </bottom>
      <diagonal/>
    </border>
    <border>
      <left style="thin">
        <color rgb="FFC8C8C8"/>
      </left>
      <right style="thin">
        <color rgb="FFC8C8C8"/>
      </right>
      <top style="thin">
        <color rgb="FFC8C8C8"/>
      </top>
      <bottom style="thin">
        <color rgb="FFFFC000"/>
      </bottom>
      <diagonal/>
    </border>
    <border>
      <left/>
      <right/>
      <top/>
      <bottom style="thin">
        <color rgb="FFC8C8C8"/>
      </bottom>
      <diagonal/>
    </border>
    <border>
      <left/>
      <right style="thin">
        <color rgb="FFC8C8C8"/>
      </right>
      <top style="thin">
        <color rgb="FFC8C8C8"/>
      </top>
      <bottom style="thin">
        <color rgb="FFFFC000"/>
      </bottom>
      <diagonal/>
    </border>
  </borders>
  <cellStyleXfs count="2">
    <xf numFmtId="0" fontId="0" fillId="0" borderId="0"/>
    <xf numFmtId="0" fontId="61" fillId="0" borderId="95"/>
  </cellStyleXfs>
  <cellXfs count="788">
    <xf numFmtId="0" fontId="0" fillId="0" borderId="0" xfId="0"/>
    <xf numFmtId="0" fontId="3" fillId="0" borderId="0" xfId="0" applyFont="1"/>
    <xf numFmtId="0" fontId="2" fillId="0" borderId="0" xfId="0" applyFont="1"/>
    <xf numFmtId="0" fontId="9" fillId="6" borderId="3" xfId="0" applyFont="1" applyFill="1" applyBorder="1"/>
    <xf numFmtId="0" fontId="10" fillId="8" borderId="6" xfId="0" applyFont="1" applyFill="1" applyBorder="1" applyAlignment="1">
      <alignment horizontal="right"/>
    </xf>
    <xf numFmtId="0" fontId="10" fillId="9" borderId="7" xfId="0" applyFont="1" applyFill="1" applyBorder="1" applyAlignment="1">
      <alignment horizontal="right"/>
    </xf>
    <xf numFmtId="0" fontId="11" fillId="11" borderId="8" xfId="0" applyFont="1" applyFill="1" applyBorder="1" applyAlignment="1">
      <alignment horizontal="right"/>
    </xf>
    <xf numFmtId="0" fontId="9" fillId="6" borderId="13" xfId="0" applyFont="1" applyFill="1" applyBorder="1"/>
    <xf numFmtId="10" fontId="9" fillId="4" borderId="2" xfId="0" applyNumberFormat="1" applyFont="1" applyFill="1" applyBorder="1"/>
    <xf numFmtId="10" fontId="9" fillId="4" borderId="5" xfId="0" applyNumberFormat="1" applyFont="1" applyFill="1" applyBorder="1"/>
    <xf numFmtId="0" fontId="16" fillId="8" borderId="14" xfId="0" applyFont="1" applyFill="1" applyBorder="1" applyAlignment="1">
      <alignment horizontal="right"/>
    </xf>
    <xf numFmtId="0" fontId="16" fillId="9" borderId="14" xfId="0" applyFont="1" applyFill="1" applyBorder="1" applyAlignment="1">
      <alignment horizontal="right"/>
    </xf>
    <xf numFmtId="0" fontId="16" fillId="11" borderId="2" xfId="0" applyFont="1" applyFill="1" applyBorder="1" applyAlignment="1">
      <alignment horizontal="right"/>
    </xf>
    <xf numFmtId="0" fontId="16" fillId="6" borderId="14" xfId="0" applyFont="1" applyFill="1" applyBorder="1" applyAlignment="1">
      <alignment horizontal="right"/>
    </xf>
    <xf numFmtId="0" fontId="17" fillId="6" borderId="5" xfId="0" applyFont="1" applyFill="1" applyBorder="1" applyAlignment="1">
      <alignment horizontal="right" vertical="center" wrapText="1"/>
    </xf>
    <xf numFmtId="0" fontId="9" fillId="6" borderId="7" xfId="0" applyFont="1" applyFill="1" applyBorder="1" applyAlignment="1">
      <alignment horizontal="center"/>
    </xf>
    <xf numFmtId="0" fontId="9" fillId="6" borderId="5" xfId="0" applyFont="1" applyFill="1" applyBorder="1" applyAlignment="1">
      <alignment horizontal="center"/>
    </xf>
    <xf numFmtId="1" fontId="9" fillId="6" borderId="6" xfId="0" applyNumberFormat="1" applyFont="1" applyFill="1" applyBorder="1"/>
    <xf numFmtId="1" fontId="9" fillId="6" borderId="15" xfId="0" applyNumberFormat="1" applyFont="1" applyFill="1" applyBorder="1"/>
    <xf numFmtId="1" fontId="9" fillId="6" borderId="5" xfId="0" applyNumberFormat="1" applyFont="1" applyFill="1" applyBorder="1"/>
    <xf numFmtId="1" fontId="9" fillId="6" borderId="19" xfId="0" applyNumberFormat="1" applyFont="1" applyFill="1" applyBorder="1"/>
    <xf numFmtId="9" fontId="9" fillId="6" borderId="20" xfId="0" applyNumberFormat="1" applyFont="1" applyFill="1" applyBorder="1" applyAlignment="1">
      <alignment horizontal="center"/>
    </xf>
    <xf numFmtId="0" fontId="9" fillId="6" borderId="2" xfId="0" applyFont="1" applyFill="1" applyBorder="1" applyAlignment="1">
      <alignment horizontal="center"/>
    </xf>
    <xf numFmtId="0" fontId="9" fillId="6" borderId="14" xfId="0" applyFont="1" applyFill="1" applyBorder="1" applyAlignment="1">
      <alignment horizontal="center"/>
    </xf>
    <xf numFmtId="1" fontId="9" fillId="6" borderId="24" xfId="0" applyNumberFormat="1" applyFont="1" applyFill="1" applyBorder="1"/>
    <xf numFmtId="9" fontId="9" fillId="6" borderId="5" xfId="0" applyNumberFormat="1" applyFont="1" applyFill="1" applyBorder="1" applyAlignment="1">
      <alignment horizontal="center"/>
    </xf>
    <xf numFmtId="0" fontId="14" fillId="10" borderId="6" xfId="0" applyFont="1" applyFill="1" applyBorder="1"/>
    <xf numFmtId="0" fontId="16" fillId="9" borderId="2" xfId="0" applyFont="1" applyFill="1" applyBorder="1" applyAlignment="1">
      <alignment horizontal="right"/>
    </xf>
    <xf numFmtId="0" fontId="16" fillId="12" borderId="2" xfId="0" applyFont="1" applyFill="1" applyBorder="1" applyAlignment="1">
      <alignment horizontal="right"/>
    </xf>
    <xf numFmtId="0" fontId="16" fillId="11" borderId="14" xfId="0" applyFont="1" applyFill="1" applyBorder="1" applyAlignment="1">
      <alignment horizontal="right"/>
    </xf>
    <xf numFmtId="0" fontId="17" fillId="6" borderId="2" xfId="0" applyFont="1" applyFill="1" applyBorder="1" applyAlignment="1">
      <alignment horizontal="right" vertical="center" wrapText="1"/>
    </xf>
    <xf numFmtId="1" fontId="9" fillId="6" borderId="4" xfId="0" applyNumberFormat="1" applyFont="1" applyFill="1" applyBorder="1"/>
    <xf numFmtId="1" fontId="9" fillId="6" borderId="26" xfId="0" applyNumberFormat="1" applyFont="1" applyFill="1" applyBorder="1"/>
    <xf numFmtId="1" fontId="9" fillId="6" borderId="26" xfId="0" applyNumberFormat="1" applyFont="1" applyFill="1" applyBorder="1" applyAlignment="1">
      <alignment horizontal="right" vertical="top"/>
    </xf>
    <xf numFmtId="0" fontId="2" fillId="0" borderId="0" xfId="0" applyFont="1" applyAlignment="1">
      <alignment horizontal="left" vertical="top"/>
    </xf>
    <xf numFmtId="0" fontId="19" fillId="0" borderId="0" xfId="0" applyFont="1"/>
    <xf numFmtId="0" fontId="20" fillId="0" borderId="0" xfId="0" applyFont="1"/>
    <xf numFmtId="1" fontId="9" fillId="6" borderId="29" xfId="0" applyNumberFormat="1" applyFont="1" applyFill="1" applyBorder="1"/>
    <xf numFmtId="0" fontId="16" fillId="12" borderId="14" xfId="0" applyFont="1" applyFill="1" applyBorder="1" applyAlignment="1">
      <alignment horizontal="right"/>
    </xf>
    <xf numFmtId="0" fontId="16" fillId="5" borderId="2" xfId="0" applyFont="1" applyFill="1" applyBorder="1" applyAlignment="1">
      <alignment horizontal="center"/>
    </xf>
    <xf numFmtId="1" fontId="9" fillId="6" borderId="30" xfId="0" applyNumberFormat="1" applyFont="1" applyFill="1" applyBorder="1"/>
    <xf numFmtId="1" fontId="9" fillId="6" borderId="2" xfId="0" applyNumberFormat="1" applyFont="1" applyFill="1" applyBorder="1"/>
    <xf numFmtId="0" fontId="15" fillId="16" borderId="13" xfId="0" applyFont="1" applyFill="1" applyBorder="1"/>
    <xf numFmtId="1" fontId="9" fillId="6" borderId="31" xfId="0" applyNumberFormat="1" applyFont="1" applyFill="1" applyBorder="1"/>
    <xf numFmtId="9" fontId="9" fillId="6" borderId="2" xfId="0" applyNumberFormat="1" applyFont="1" applyFill="1" applyBorder="1" applyAlignment="1">
      <alignment horizontal="center"/>
    </xf>
    <xf numFmtId="0" fontId="24" fillId="6" borderId="32" xfId="0" applyFont="1" applyFill="1" applyBorder="1" applyAlignment="1">
      <alignment horizontal="right"/>
    </xf>
    <xf numFmtId="0" fontId="17" fillId="6" borderId="22" xfId="0" applyFont="1" applyFill="1" applyBorder="1" applyAlignment="1">
      <alignment horizontal="center" vertical="center" wrapText="1"/>
    </xf>
    <xf numFmtId="0" fontId="25" fillId="0" borderId="0" xfId="0" applyFont="1"/>
    <xf numFmtId="0" fontId="10" fillId="6" borderId="33" xfId="0" applyFont="1" applyFill="1" applyBorder="1"/>
    <xf numFmtId="1" fontId="9" fillId="6" borderId="32" xfId="0" applyNumberFormat="1" applyFont="1" applyFill="1" applyBorder="1"/>
    <xf numFmtId="1" fontId="9" fillId="6" borderId="34" xfId="0" applyNumberFormat="1" applyFont="1" applyFill="1" applyBorder="1"/>
    <xf numFmtId="1" fontId="26" fillId="6" borderId="32" xfId="0" applyNumberFormat="1" applyFont="1" applyFill="1" applyBorder="1"/>
    <xf numFmtId="9" fontId="9" fillId="6" borderId="32" xfId="0" applyNumberFormat="1" applyFont="1" applyFill="1" applyBorder="1"/>
    <xf numFmtId="0" fontId="9" fillId="6" borderId="35" xfId="0" applyFont="1" applyFill="1" applyBorder="1"/>
    <xf numFmtId="0" fontId="27" fillId="6" borderId="37" xfId="0" applyFont="1" applyFill="1" applyBorder="1"/>
    <xf numFmtId="0" fontId="27" fillId="6" borderId="38" xfId="0" applyFont="1" applyFill="1" applyBorder="1"/>
    <xf numFmtId="0" fontId="16" fillId="9" borderId="5" xfId="0" applyFont="1" applyFill="1" applyBorder="1" applyAlignment="1">
      <alignment horizontal="right" wrapText="1"/>
    </xf>
    <xf numFmtId="0" fontId="16" fillId="11" borderId="14" xfId="0" applyFont="1" applyFill="1" applyBorder="1" applyAlignment="1">
      <alignment horizontal="right" wrapText="1"/>
    </xf>
    <xf numFmtId="0" fontId="16" fillId="6" borderId="5" xfId="0" applyFont="1" applyFill="1" applyBorder="1" applyAlignment="1">
      <alignment horizontal="center" wrapText="1"/>
    </xf>
    <xf numFmtId="0" fontId="16" fillId="9" borderId="7" xfId="0" applyFont="1" applyFill="1" applyBorder="1" applyAlignment="1">
      <alignment horizontal="right"/>
    </xf>
    <xf numFmtId="0" fontId="24" fillId="6" borderId="2" xfId="0" applyFont="1" applyFill="1" applyBorder="1" applyAlignment="1">
      <alignment horizontal="right"/>
    </xf>
    <xf numFmtId="0" fontId="16" fillId="6" borderId="2" xfId="0" applyFont="1" applyFill="1" applyBorder="1" applyAlignment="1">
      <alignment horizontal="center"/>
    </xf>
    <xf numFmtId="0" fontId="16" fillId="5" borderId="14" xfId="0" applyFont="1" applyFill="1" applyBorder="1" applyAlignment="1">
      <alignment horizontal="right"/>
    </xf>
    <xf numFmtId="0" fontId="16" fillId="5" borderId="5" xfId="0" applyFont="1" applyFill="1" applyBorder="1" applyAlignment="1">
      <alignment horizontal="center"/>
    </xf>
    <xf numFmtId="0" fontId="15" fillId="6" borderId="13" xfId="0" applyFont="1" applyFill="1" applyBorder="1"/>
    <xf numFmtId="0" fontId="14" fillId="5" borderId="6" xfId="0" applyFont="1" applyFill="1" applyBorder="1"/>
    <xf numFmtId="0" fontId="16" fillId="6" borderId="42" xfId="0" applyFont="1" applyFill="1" applyBorder="1" applyAlignment="1">
      <alignment horizontal="right" wrapText="1"/>
    </xf>
    <xf numFmtId="0" fontId="16" fillId="6" borderId="43" xfId="0" applyFont="1" applyFill="1" applyBorder="1" applyAlignment="1">
      <alignment horizontal="right" wrapText="1"/>
    </xf>
    <xf numFmtId="0" fontId="16" fillId="6" borderId="44" xfId="0" applyFont="1" applyFill="1" applyBorder="1" applyAlignment="1">
      <alignment horizontal="right" wrapText="1"/>
    </xf>
    <xf numFmtId="0" fontId="16" fillId="6" borderId="47" xfId="0" applyFont="1" applyFill="1" applyBorder="1" applyAlignment="1">
      <alignment horizontal="right" wrapText="1"/>
    </xf>
    <xf numFmtId="0" fontId="16" fillId="6" borderId="39" xfId="0" applyFont="1" applyFill="1" applyBorder="1" applyAlignment="1">
      <alignment horizontal="right" wrapText="1"/>
    </xf>
    <xf numFmtId="1" fontId="9" fillId="4" borderId="45" xfId="0" applyNumberFormat="1" applyFont="1" applyFill="1" applyBorder="1"/>
    <xf numFmtId="10" fontId="9" fillId="4" borderId="20" xfId="0" applyNumberFormat="1" applyFont="1" applyFill="1" applyBorder="1" applyAlignment="1">
      <alignment horizontal="center"/>
    </xf>
    <xf numFmtId="1" fontId="9" fillId="4" borderId="61" xfId="0" applyNumberFormat="1" applyFont="1" applyFill="1" applyBorder="1"/>
    <xf numFmtId="0" fontId="16" fillId="6" borderId="46" xfId="0" applyFont="1" applyFill="1" applyBorder="1" applyAlignment="1">
      <alignment horizontal="right"/>
    </xf>
    <xf numFmtId="1" fontId="16" fillId="6" borderId="42" xfId="0" applyNumberFormat="1" applyFont="1" applyFill="1" applyBorder="1" applyAlignment="1">
      <alignment horizontal="right" wrapText="1"/>
    </xf>
    <xf numFmtId="0" fontId="16" fillId="6" borderId="62" xfId="0" applyFont="1" applyFill="1" applyBorder="1" applyAlignment="1">
      <alignment horizontal="right" wrapText="1"/>
    </xf>
    <xf numFmtId="1" fontId="16" fillId="6" borderId="62" xfId="0" applyNumberFormat="1" applyFont="1" applyFill="1" applyBorder="1" applyAlignment="1">
      <alignment horizontal="right" wrapText="1"/>
    </xf>
    <xf numFmtId="1" fontId="16" fillId="6" borderId="5" xfId="0" applyNumberFormat="1" applyFont="1" applyFill="1" applyBorder="1" applyAlignment="1">
      <alignment horizontal="right" wrapText="1"/>
    </xf>
    <xf numFmtId="1" fontId="16" fillId="6" borderId="7" xfId="0" applyNumberFormat="1" applyFont="1" applyFill="1" applyBorder="1" applyAlignment="1">
      <alignment horizontal="right" wrapText="1"/>
    </xf>
    <xf numFmtId="1" fontId="9" fillId="6" borderId="20" xfId="0" applyNumberFormat="1" applyFont="1" applyFill="1" applyBorder="1"/>
    <xf numFmtId="1" fontId="9" fillId="6" borderId="64" xfId="0" applyNumberFormat="1" applyFont="1" applyFill="1" applyBorder="1"/>
    <xf numFmtId="10" fontId="9" fillId="6" borderId="2" xfId="0" applyNumberFormat="1" applyFont="1" applyFill="1" applyBorder="1" applyAlignment="1">
      <alignment horizontal="center"/>
    </xf>
    <xf numFmtId="1" fontId="9" fillId="6" borderId="65" xfId="0" applyNumberFormat="1" applyFont="1" applyFill="1" applyBorder="1"/>
    <xf numFmtId="1" fontId="9" fillId="6" borderId="66" xfId="0" applyNumberFormat="1" applyFont="1" applyFill="1" applyBorder="1"/>
    <xf numFmtId="1" fontId="9" fillId="6" borderId="45" xfId="0" applyNumberFormat="1" applyFont="1" applyFill="1" applyBorder="1"/>
    <xf numFmtId="1" fontId="9" fillId="6" borderId="61" xfId="0" applyNumberFormat="1" applyFont="1" applyFill="1" applyBorder="1"/>
    <xf numFmtId="10" fontId="9" fillId="6" borderId="20" xfId="0" applyNumberFormat="1" applyFont="1" applyFill="1" applyBorder="1" applyAlignment="1">
      <alignment horizontal="center"/>
    </xf>
    <xf numFmtId="1" fontId="26" fillId="6" borderId="5" xfId="0" applyNumberFormat="1" applyFont="1" applyFill="1" applyBorder="1"/>
    <xf numFmtId="0" fontId="16" fillId="17" borderId="14" xfId="0" applyFont="1" applyFill="1" applyBorder="1" applyAlignment="1">
      <alignment horizontal="right"/>
    </xf>
    <xf numFmtId="0" fontId="16" fillId="6" borderId="68" xfId="0" applyFont="1" applyFill="1" applyBorder="1" applyAlignment="1">
      <alignment horizontal="right"/>
    </xf>
    <xf numFmtId="0" fontId="16" fillId="6" borderId="69" xfId="0" applyFont="1" applyFill="1" applyBorder="1" applyAlignment="1">
      <alignment horizontal="center"/>
    </xf>
    <xf numFmtId="0" fontId="9" fillId="6" borderId="30" xfId="0" applyFont="1" applyFill="1" applyBorder="1"/>
    <xf numFmtId="0" fontId="9" fillId="6" borderId="14" xfId="0" applyFont="1" applyFill="1" applyBorder="1"/>
    <xf numFmtId="0" fontId="26" fillId="6" borderId="72" xfId="0" applyFont="1" applyFill="1" applyBorder="1" applyAlignment="1">
      <alignment horizontal="center"/>
    </xf>
    <xf numFmtId="0" fontId="10" fillId="6" borderId="59" xfId="0" applyFont="1" applyFill="1" applyBorder="1"/>
    <xf numFmtId="0" fontId="31" fillId="6" borderId="73" xfId="0" applyFont="1" applyFill="1" applyBorder="1"/>
    <xf numFmtId="0" fontId="28" fillId="6" borderId="45" xfId="0" applyFont="1" applyFill="1" applyBorder="1"/>
    <xf numFmtId="9" fontId="9" fillId="6" borderId="57" xfId="0" applyNumberFormat="1" applyFont="1" applyFill="1" applyBorder="1" applyAlignment="1">
      <alignment horizontal="center"/>
    </xf>
    <xf numFmtId="9" fontId="9" fillId="6" borderId="77" xfId="0" applyNumberFormat="1" applyFont="1" applyFill="1" applyBorder="1" applyAlignment="1">
      <alignment horizontal="center"/>
    </xf>
    <xf numFmtId="0" fontId="9" fillId="4" borderId="13" xfId="0" applyFont="1" applyFill="1" applyBorder="1"/>
    <xf numFmtId="0" fontId="9" fillId="11" borderId="83" xfId="0" applyFont="1" applyFill="1" applyBorder="1"/>
    <xf numFmtId="0" fontId="16" fillId="17" borderId="7" xfId="0" applyFont="1" applyFill="1" applyBorder="1" applyAlignment="1">
      <alignment horizontal="right"/>
    </xf>
    <xf numFmtId="0" fontId="14" fillId="0" borderId="0" xfId="0" applyFont="1"/>
    <xf numFmtId="0" fontId="35" fillId="0" borderId="0" xfId="0" applyFont="1"/>
    <xf numFmtId="0" fontId="38" fillId="0" borderId="0" xfId="0" applyFont="1" applyAlignment="1">
      <alignment vertical="center" wrapText="1"/>
    </xf>
    <xf numFmtId="0" fontId="39" fillId="0" borderId="0" xfId="0" applyFont="1" applyAlignment="1">
      <alignment vertical="center" wrapText="1"/>
    </xf>
    <xf numFmtId="0" fontId="42" fillId="0" borderId="0" xfId="0" applyFont="1" applyAlignment="1">
      <alignment vertical="center" wrapText="1"/>
    </xf>
    <xf numFmtId="0" fontId="43" fillId="0" borderId="0" xfId="0" applyFont="1" applyAlignment="1">
      <alignment vertical="top" wrapText="1"/>
    </xf>
    <xf numFmtId="0" fontId="38" fillId="0" borderId="0" xfId="0" applyFont="1" applyAlignment="1">
      <alignment vertical="top" wrapText="1"/>
    </xf>
    <xf numFmtId="0" fontId="9" fillId="0" borderId="0" xfId="0" applyFont="1"/>
    <xf numFmtId="0" fontId="49" fillId="0" borderId="0" xfId="0" applyFont="1" applyAlignment="1">
      <alignment vertical="center" wrapText="1"/>
    </xf>
    <xf numFmtId="0" fontId="2" fillId="2" borderId="95" xfId="0" applyFont="1" applyFill="1" applyBorder="1" applyAlignment="1">
      <alignment horizontal="left"/>
    </xf>
    <xf numFmtId="0" fontId="2" fillId="4" borderId="95" xfId="0" applyFont="1" applyFill="1" applyBorder="1" applyAlignment="1">
      <alignment vertical="center"/>
    </xf>
    <xf numFmtId="0" fontId="6" fillId="5" borderId="95" xfId="0" applyFont="1" applyFill="1" applyBorder="1"/>
    <xf numFmtId="0" fontId="2" fillId="5" borderId="95" xfId="0" applyFont="1" applyFill="1" applyBorder="1" applyAlignment="1">
      <alignment horizontal="left"/>
    </xf>
    <xf numFmtId="0" fontId="9" fillId="6" borderId="95" xfId="0" applyFont="1" applyFill="1" applyBorder="1"/>
    <xf numFmtId="0" fontId="10" fillId="8" borderId="95" xfId="0" applyFont="1" applyFill="1" applyBorder="1" applyAlignment="1">
      <alignment horizontal="right"/>
    </xf>
    <xf numFmtId="0" fontId="10" fillId="9" borderId="95" xfId="0" applyFont="1" applyFill="1" applyBorder="1" applyAlignment="1">
      <alignment horizontal="right"/>
    </xf>
    <xf numFmtId="0" fontId="10" fillId="10" borderId="95" xfId="0" applyFont="1" applyFill="1" applyBorder="1" applyAlignment="1">
      <alignment horizontal="right"/>
    </xf>
    <xf numFmtId="0" fontId="11" fillId="11" borderId="95" xfId="0" applyFont="1" applyFill="1" applyBorder="1" applyAlignment="1">
      <alignment horizontal="right"/>
    </xf>
    <xf numFmtId="0" fontId="9" fillId="6" borderId="25" xfId="0" applyFont="1" applyFill="1" applyBorder="1"/>
    <xf numFmtId="0" fontId="14" fillId="5" borderId="95" xfId="0" applyFont="1" applyFill="1" applyBorder="1"/>
    <xf numFmtId="0" fontId="9" fillId="6" borderId="40" xfId="0" applyFont="1" applyFill="1" applyBorder="1"/>
    <xf numFmtId="0" fontId="9" fillId="6" borderId="25" xfId="0" applyFont="1" applyFill="1" applyBorder="1" applyAlignment="1">
      <alignment horizontal="left"/>
    </xf>
    <xf numFmtId="0" fontId="6" fillId="5" borderId="95" xfId="0" applyFont="1" applyFill="1" applyBorder="1" applyAlignment="1">
      <alignment horizontal="left"/>
    </xf>
    <xf numFmtId="0" fontId="14" fillId="10" borderId="41" xfId="0" applyFont="1" applyFill="1" applyBorder="1"/>
    <xf numFmtId="0" fontId="16" fillId="12" borderId="95" xfId="0" applyFont="1" applyFill="1" applyBorder="1" applyAlignment="1">
      <alignment horizontal="right"/>
    </xf>
    <xf numFmtId="0" fontId="9" fillId="6" borderId="95" xfId="0" applyFont="1" applyFill="1" applyBorder="1" applyAlignment="1">
      <alignment horizontal="center"/>
    </xf>
    <xf numFmtId="9" fontId="9" fillId="6" borderId="81" xfId="0" applyNumberFormat="1" applyFont="1" applyFill="1" applyBorder="1" applyAlignment="1">
      <alignment horizontal="center"/>
    </xf>
    <xf numFmtId="0" fontId="9" fillId="8" borderId="95" xfId="0" applyFont="1" applyFill="1" applyBorder="1" applyAlignment="1">
      <alignment horizontal="center"/>
    </xf>
    <xf numFmtId="0" fontId="9" fillId="9" borderId="95" xfId="0" applyFont="1" applyFill="1" applyBorder="1" applyAlignment="1">
      <alignment horizontal="center"/>
    </xf>
    <xf numFmtId="0" fontId="9" fillId="6" borderId="40" xfId="0" applyFont="1" applyFill="1" applyBorder="1" applyAlignment="1">
      <alignment horizontal="center"/>
    </xf>
    <xf numFmtId="0" fontId="16" fillId="8" borderId="40" xfId="0" applyFont="1" applyFill="1" applyBorder="1" applyAlignment="1">
      <alignment horizontal="right"/>
    </xf>
    <xf numFmtId="0" fontId="16" fillId="6" borderId="95" xfId="0" applyFont="1" applyFill="1" applyBorder="1" applyAlignment="1">
      <alignment horizontal="right"/>
    </xf>
    <xf numFmtId="9" fontId="9" fillId="6" borderId="25" xfId="0" applyNumberFormat="1" applyFont="1" applyFill="1" applyBorder="1" applyAlignment="1">
      <alignment horizontal="center"/>
    </xf>
    <xf numFmtId="9" fontId="9" fillId="6" borderId="25" xfId="0" applyNumberFormat="1" applyFont="1" applyFill="1" applyBorder="1" applyAlignment="1">
      <alignment horizontal="center" vertical="top"/>
    </xf>
    <xf numFmtId="0" fontId="16" fillId="5" borderId="40" xfId="0" applyFont="1" applyFill="1" applyBorder="1" applyAlignment="1">
      <alignment horizontal="right"/>
    </xf>
    <xf numFmtId="1" fontId="9" fillId="6" borderId="82" xfId="0" applyNumberFormat="1" applyFont="1" applyFill="1" applyBorder="1"/>
    <xf numFmtId="0" fontId="15" fillId="16" borderId="95" xfId="0" applyFont="1" applyFill="1" applyBorder="1"/>
    <xf numFmtId="0" fontId="15" fillId="16" borderId="25" xfId="0" applyFont="1" applyFill="1" applyBorder="1"/>
    <xf numFmtId="9" fontId="9" fillId="6" borderId="95" xfId="0" applyNumberFormat="1" applyFont="1" applyFill="1" applyBorder="1" applyAlignment="1">
      <alignment horizontal="center"/>
    </xf>
    <xf numFmtId="0" fontId="16" fillId="9" borderId="40" xfId="0" applyFont="1" applyFill="1" applyBorder="1" applyAlignment="1">
      <alignment horizontal="right"/>
    </xf>
    <xf numFmtId="9" fontId="9" fillId="6" borderId="92" xfId="0" applyNumberFormat="1" applyFont="1" applyFill="1" applyBorder="1" applyAlignment="1">
      <alignment horizontal="center"/>
    </xf>
    <xf numFmtId="0" fontId="14" fillId="7" borderId="95" xfId="0" applyFont="1" applyFill="1" applyBorder="1"/>
    <xf numFmtId="0" fontId="24" fillId="6" borderId="95" xfId="0" applyFont="1" applyFill="1" applyBorder="1" applyAlignment="1">
      <alignment horizontal="right" wrapText="1"/>
    </xf>
    <xf numFmtId="0" fontId="28" fillId="6" borderId="82" xfId="0" applyFont="1" applyFill="1" applyBorder="1"/>
    <xf numFmtId="0" fontId="28" fillId="6" borderId="85" xfId="0" applyFont="1" applyFill="1" applyBorder="1"/>
    <xf numFmtId="0" fontId="9" fillId="13" borderId="95" xfId="0" applyFont="1" applyFill="1" applyBorder="1"/>
    <xf numFmtId="0" fontId="9" fillId="6" borderId="41" xfId="0" applyFont="1" applyFill="1" applyBorder="1"/>
    <xf numFmtId="0" fontId="16" fillId="8" borderId="95" xfId="0" applyFont="1" applyFill="1" applyBorder="1" applyAlignment="1">
      <alignment horizontal="right"/>
    </xf>
    <xf numFmtId="0" fontId="16" fillId="11" borderId="95" xfId="0" applyFont="1" applyFill="1" applyBorder="1" applyAlignment="1">
      <alignment horizontal="right"/>
    </xf>
    <xf numFmtId="0" fontId="9" fillId="10" borderId="41" xfId="0" applyFont="1" applyFill="1" applyBorder="1"/>
    <xf numFmtId="1" fontId="9" fillId="6" borderId="41" xfId="0" applyNumberFormat="1" applyFont="1" applyFill="1" applyBorder="1"/>
    <xf numFmtId="0" fontId="15" fillId="6" borderId="95" xfId="0" applyFont="1" applyFill="1" applyBorder="1"/>
    <xf numFmtId="0" fontId="15" fillId="6" borderId="25" xfId="0" applyFont="1" applyFill="1" applyBorder="1"/>
    <xf numFmtId="9" fontId="26" fillId="6" borderId="25" xfId="0" applyNumberFormat="1" applyFont="1" applyFill="1" applyBorder="1" applyAlignment="1">
      <alignment horizontal="center"/>
    </xf>
    <xf numFmtId="1" fontId="9" fillId="7" borderId="95" xfId="0" applyNumberFormat="1" applyFont="1" applyFill="1" applyBorder="1"/>
    <xf numFmtId="9" fontId="9" fillId="7" borderId="95" xfId="0" applyNumberFormat="1" applyFont="1" applyFill="1" applyBorder="1" applyAlignment="1">
      <alignment horizontal="center"/>
    </xf>
    <xf numFmtId="0" fontId="16" fillId="8" borderId="41" xfId="0" applyFont="1" applyFill="1" applyBorder="1" applyAlignment="1">
      <alignment horizontal="right"/>
    </xf>
    <xf numFmtId="0" fontId="16" fillId="5" borderId="40" xfId="0" applyFont="1" applyFill="1" applyBorder="1" applyAlignment="1">
      <alignment horizontal="center"/>
    </xf>
    <xf numFmtId="1" fontId="9" fillId="6" borderId="25" xfId="0" applyNumberFormat="1" applyFont="1" applyFill="1" applyBorder="1"/>
    <xf numFmtId="1" fontId="9" fillId="6" borderId="85" xfId="0" applyNumberFormat="1" applyFont="1" applyFill="1" applyBorder="1"/>
    <xf numFmtId="0" fontId="14" fillId="5" borderId="95" xfId="0" applyFont="1" applyFill="1" applyBorder="1" applyAlignment="1">
      <alignment horizontal="left"/>
    </xf>
    <xf numFmtId="0" fontId="16" fillId="6" borderId="85" xfId="0" applyFont="1" applyFill="1" applyBorder="1" applyAlignment="1">
      <alignment horizontal="right" wrapText="1"/>
    </xf>
    <xf numFmtId="0" fontId="17" fillId="6" borderId="40" xfId="0" applyFont="1" applyFill="1" applyBorder="1" applyAlignment="1">
      <alignment horizontal="right" vertical="top"/>
    </xf>
    <xf numFmtId="10" fontId="9" fillId="4" borderId="81" xfId="0" applyNumberFormat="1" applyFont="1" applyFill="1" applyBorder="1" applyAlignment="1">
      <alignment horizontal="center"/>
    </xf>
    <xf numFmtId="1" fontId="9" fillId="4" borderId="25" xfId="0" applyNumberFormat="1" applyFont="1" applyFill="1" applyBorder="1"/>
    <xf numFmtId="1" fontId="9" fillId="4" borderId="82" xfId="0" applyNumberFormat="1" applyFont="1" applyFill="1" applyBorder="1"/>
    <xf numFmtId="1" fontId="9" fillId="13" borderId="95" xfId="0" applyNumberFormat="1" applyFont="1" applyFill="1" applyBorder="1"/>
    <xf numFmtId="0" fontId="16" fillId="6" borderId="96" xfId="0" applyFont="1" applyFill="1" applyBorder="1" applyAlignment="1">
      <alignment horizontal="center"/>
    </xf>
    <xf numFmtId="0" fontId="17" fillId="6" borderId="70" xfId="0" applyFont="1" applyFill="1" applyBorder="1" applyAlignment="1">
      <alignment horizontal="right" vertical="top"/>
    </xf>
    <xf numFmtId="10" fontId="9" fillId="6" borderId="81" xfId="0" applyNumberFormat="1" applyFont="1" applyFill="1" applyBorder="1" applyAlignment="1">
      <alignment horizontal="center"/>
    </xf>
    <xf numFmtId="0" fontId="16" fillId="17" borderId="40" xfId="0" applyFont="1" applyFill="1" applyBorder="1" applyAlignment="1">
      <alignment horizontal="right"/>
    </xf>
    <xf numFmtId="1" fontId="9" fillId="6" borderId="95" xfId="0" applyNumberFormat="1" applyFont="1" applyFill="1" applyBorder="1"/>
    <xf numFmtId="0" fontId="30" fillId="6" borderId="40" xfId="0" applyFont="1" applyFill="1" applyBorder="1" applyAlignment="1">
      <alignment vertical="center"/>
    </xf>
    <xf numFmtId="0" fontId="30" fillId="6" borderId="95" xfId="0" applyFont="1" applyFill="1" applyBorder="1" applyAlignment="1">
      <alignment vertical="center"/>
    </xf>
    <xf numFmtId="9" fontId="30" fillId="6" borderId="95" xfId="0" applyNumberFormat="1" applyFont="1" applyFill="1" applyBorder="1" applyAlignment="1">
      <alignment horizontal="center" vertical="center"/>
    </xf>
    <xf numFmtId="1" fontId="9" fillId="6" borderId="40" xfId="0" applyNumberFormat="1" applyFont="1" applyFill="1" applyBorder="1"/>
    <xf numFmtId="0" fontId="16" fillId="11" borderId="40" xfId="0" applyFont="1" applyFill="1" applyBorder="1" applyAlignment="1">
      <alignment horizontal="right"/>
    </xf>
    <xf numFmtId="0" fontId="26" fillId="6" borderId="95" xfId="0" applyFont="1" applyFill="1" applyBorder="1"/>
    <xf numFmtId="0" fontId="10" fillId="6" borderId="93" xfId="0" applyFont="1" applyFill="1" applyBorder="1"/>
    <xf numFmtId="0" fontId="32" fillId="18" borderId="95" xfId="0" applyFont="1" applyFill="1" applyBorder="1"/>
    <xf numFmtId="0" fontId="9" fillId="17" borderId="95" xfId="0" applyFont="1" applyFill="1" applyBorder="1"/>
    <xf numFmtId="0" fontId="9" fillId="4" borderId="25" xfId="0" applyFont="1" applyFill="1" applyBorder="1"/>
    <xf numFmtId="0" fontId="32" fillId="19" borderId="95" xfId="0" applyFont="1" applyFill="1" applyBorder="1"/>
    <xf numFmtId="0" fontId="33" fillId="9" borderId="95" xfId="0" applyFont="1" applyFill="1" applyBorder="1" applyAlignment="1">
      <alignment vertical="center"/>
    </xf>
    <xf numFmtId="0" fontId="22" fillId="0" borderId="0" xfId="0" applyFont="1"/>
    <xf numFmtId="0" fontId="2" fillId="23" borderId="95" xfId="0" applyFont="1" applyFill="1" applyBorder="1" applyAlignment="1">
      <alignment horizontal="left"/>
    </xf>
    <xf numFmtId="0" fontId="5" fillId="23" borderId="95" xfId="0" applyFont="1" applyFill="1" applyBorder="1"/>
    <xf numFmtId="0" fontId="6" fillId="23" borderId="95" xfId="0" applyFont="1" applyFill="1" applyBorder="1"/>
    <xf numFmtId="0" fontId="7" fillId="23" borderId="95" xfId="0" applyFont="1" applyFill="1" applyBorder="1"/>
    <xf numFmtId="0" fontId="9" fillId="23" borderId="95" xfId="0" applyFont="1" applyFill="1" applyBorder="1"/>
    <xf numFmtId="0" fontId="14" fillId="23" borderId="95" xfId="0" applyFont="1" applyFill="1" applyBorder="1" applyAlignment="1">
      <alignment horizontal="left"/>
    </xf>
    <xf numFmtId="0" fontId="9" fillId="23" borderId="95" xfId="0" applyFont="1" applyFill="1" applyBorder="1" applyAlignment="1">
      <alignment horizontal="left"/>
    </xf>
    <xf numFmtId="0" fontId="9" fillId="23" borderId="95" xfId="0" applyFont="1" applyFill="1" applyBorder="1" applyAlignment="1">
      <alignment horizontal="right"/>
    </xf>
    <xf numFmtId="0" fontId="9" fillId="23" borderId="95" xfId="0" applyFont="1" applyFill="1" applyBorder="1" applyAlignment="1">
      <alignment vertical="top"/>
    </xf>
    <xf numFmtId="1" fontId="9" fillId="23" borderId="95" xfId="0" applyNumberFormat="1" applyFont="1" applyFill="1" applyBorder="1" applyAlignment="1">
      <alignment horizontal="right"/>
    </xf>
    <xf numFmtId="10" fontId="9" fillId="23" borderId="95" xfId="0" applyNumberFormat="1" applyFont="1" applyFill="1" applyBorder="1"/>
    <xf numFmtId="0" fontId="15" fillId="23" borderId="95" xfId="0" applyFont="1" applyFill="1" applyBorder="1"/>
    <xf numFmtId="0" fontId="22" fillId="23" borderId="95" xfId="0" applyFont="1" applyFill="1" applyBorder="1"/>
    <xf numFmtId="0" fontId="14" fillId="23" borderId="95" xfId="0" applyFont="1" applyFill="1" applyBorder="1"/>
    <xf numFmtId="0" fontId="25" fillId="23" borderId="95" xfId="0" applyFont="1" applyFill="1" applyBorder="1"/>
    <xf numFmtId="0" fontId="29" fillId="23" borderId="95" xfId="0" applyFont="1" applyFill="1" applyBorder="1" applyAlignment="1">
      <alignment vertical="center" wrapText="1"/>
    </xf>
    <xf numFmtId="0" fontId="52" fillId="23" borderId="95" xfId="0" applyFont="1" applyFill="1" applyBorder="1"/>
    <xf numFmtId="1" fontId="52" fillId="23" borderId="95" xfId="0" applyNumberFormat="1" applyFont="1" applyFill="1" applyBorder="1"/>
    <xf numFmtId="10" fontId="9" fillId="25" borderId="5" xfId="0" applyNumberFormat="1" applyFont="1" applyFill="1" applyBorder="1"/>
    <xf numFmtId="10" fontId="9" fillId="25" borderId="2" xfId="0" applyNumberFormat="1" applyFont="1" applyFill="1" applyBorder="1"/>
    <xf numFmtId="1" fontId="9" fillId="24" borderId="107" xfId="0" applyNumberFormat="1" applyFont="1" applyFill="1" applyBorder="1" applyAlignment="1">
      <alignment horizontal="right"/>
    </xf>
    <xf numFmtId="1" fontId="9" fillId="24" borderId="108" xfId="0" applyNumberFormat="1" applyFont="1" applyFill="1" applyBorder="1" applyAlignment="1">
      <alignment horizontal="right"/>
    </xf>
    <xf numFmtId="1" fontId="9" fillId="6" borderId="109" xfId="0" applyNumberFormat="1" applyFont="1" applyFill="1" applyBorder="1"/>
    <xf numFmtId="0" fontId="16" fillId="8" borderId="7" xfId="0" applyFont="1" applyFill="1" applyBorder="1" applyAlignment="1">
      <alignment horizontal="right" wrapText="1"/>
    </xf>
    <xf numFmtId="0" fontId="16" fillId="12" borderId="7" xfId="0" applyFont="1" applyFill="1" applyBorder="1" applyAlignment="1">
      <alignment horizontal="right"/>
    </xf>
    <xf numFmtId="0" fontId="16" fillId="6" borderId="61" xfId="0" applyFont="1" applyFill="1" applyBorder="1" applyAlignment="1">
      <alignment horizontal="right" wrapText="1"/>
    </xf>
    <xf numFmtId="0" fontId="16" fillId="12" borderId="6" xfId="0" applyFont="1" applyFill="1" applyBorder="1" applyAlignment="1">
      <alignment horizontal="right"/>
    </xf>
    <xf numFmtId="0" fontId="16" fillId="12" borderId="5" xfId="0" applyFont="1" applyFill="1" applyBorder="1" applyAlignment="1">
      <alignment horizontal="right" wrapText="1"/>
    </xf>
    <xf numFmtId="1" fontId="9" fillId="6" borderId="120" xfId="0" applyNumberFormat="1" applyFont="1" applyFill="1" applyBorder="1"/>
    <xf numFmtId="9" fontId="9" fillId="6" borderId="120" xfId="0" applyNumberFormat="1" applyFont="1" applyFill="1" applyBorder="1" applyAlignment="1">
      <alignment horizontal="center"/>
    </xf>
    <xf numFmtId="1" fontId="9" fillId="6" borderId="130" xfId="0" applyNumberFormat="1" applyFont="1" applyFill="1" applyBorder="1" applyAlignment="1">
      <alignment horizontal="right"/>
    </xf>
    <xf numFmtId="1" fontId="9" fillId="0" borderId="12" xfId="0" applyNumberFormat="1" applyFont="1" applyBorder="1" applyAlignment="1">
      <alignment horizontal="right"/>
    </xf>
    <xf numFmtId="0" fontId="1" fillId="2" borderId="95" xfId="0" applyFont="1" applyFill="1" applyBorder="1"/>
    <xf numFmtId="0" fontId="1" fillId="0" borderId="0" xfId="0" applyFont="1"/>
    <xf numFmtId="0" fontId="1" fillId="7" borderId="95" xfId="0" applyFont="1" applyFill="1" applyBorder="1"/>
    <xf numFmtId="0" fontId="1" fillId="6" borderId="95" xfId="0" applyFont="1" applyFill="1" applyBorder="1" applyAlignment="1">
      <alignment horizontal="left"/>
    </xf>
    <xf numFmtId="0" fontId="1" fillId="5" borderId="95" xfId="0" applyFont="1" applyFill="1" applyBorder="1" applyAlignment="1">
      <alignment horizontal="right"/>
    </xf>
    <xf numFmtId="0" fontId="1" fillId="6" borderId="13" xfId="0" applyFont="1" applyFill="1" applyBorder="1"/>
    <xf numFmtId="1" fontId="1" fillId="24" borderId="113" xfId="0" applyNumberFormat="1" applyFont="1" applyFill="1" applyBorder="1" applyAlignment="1">
      <alignment horizontal="right"/>
    </xf>
    <xf numFmtId="1" fontId="1" fillId="6" borderId="18" xfId="0" applyNumberFormat="1" applyFont="1" applyFill="1" applyBorder="1" applyAlignment="1">
      <alignment horizontal="right"/>
    </xf>
    <xf numFmtId="1" fontId="1" fillId="24" borderId="114" xfId="0" applyNumberFormat="1" applyFont="1" applyFill="1" applyBorder="1" applyAlignment="1">
      <alignment horizontal="right"/>
    </xf>
    <xf numFmtId="1" fontId="1" fillId="6" borderId="21" xfId="0" applyNumberFormat="1" applyFont="1" applyFill="1" applyBorder="1" applyAlignment="1">
      <alignment horizontal="right"/>
    </xf>
    <xf numFmtId="0" fontId="1" fillId="13" borderId="95" xfId="0" applyFont="1" applyFill="1" applyBorder="1" applyAlignment="1">
      <alignment horizontal="center"/>
    </xf>
    <xf numFmtId="0" fontId="1" fillId="6" borderId="95" xfId="0" applyFont="1" applyFill="1" applyBorder="1"/>
    <xf numFmtId="0" fontId="1" fillId="6" borderId="15" xfId="0" applyFont="1" applyFill="1" applyBorder="1" applyAlignment="1">
      <alignment horizontal="center"/>
    </xf>
    <xf numFmtId="0" fontId="1" fillId="6" borderId="20" xfId="0" applyFont="1" applyFill="1" applyBorder="1" applyAlignment="1">
      <alignment horizontal="center"/>
    </xf>
    <xf numFmtId="0" fontId="1" fillId="6" borderId="25" xfId="0" applyFont="1" applyFill="1" applyBorder="1"/>
    <xf numFmtId="1" fontId="1" fillId="24" borderId="108" xfId="0" applyNumberFormat="1" applyFont="1" applyFill="1" applyBorder="1" applyAlignment="1">
      <alignment horizontal="right"/>
    </xf>
    <xf numFmtId="1" fontId="1" fillId="24" borderId="113" xfId="0" applyNumberFormat="1" applyFont="1" applyFill="1" applyBorder="1"/>
    <xf numFmtId="1" fontId="1" fillId="6" borderId="18" xfId="0" applyNumberFormat="1" applyFont="1" applyFill="1" applyBorder="1"/>
    <xf numFmtId="1" fontId="1" fillId="24" borderId="114" xfId="0" applyNumberFormat="1" applyFont="1" applyFill="1" applyBorder="1"/>
    <xf numFmtId="1" fontId="1" fillId="6" borderId="95" xfId="0" applyNumberFormat="1" applyFont="1" applyFill="1" applyBorder="1"/>
    <xf numFmtId="0" fontId="1" fillId="0" borderId="0" xfId="0" applyFont="1" applyAlignment="1">
      <alignment horizontal="left" vertical="top"/>
    </xf>
    <xf numFmtId="1" fontId="1" fillId="24" borderId="114" xfId="0" applyNumberFormat="1" applyFont="1" applyFill="1" applyBorder="1" applyAlignment="1">
      <alignment horizontal="right" vertical="top"/>
    </xf>
    <xf numFmtId="1" fontId="1" fillId="6" borderId="95" xfId="0" applyNumberFormat="1" applyFont="1" applyFill="1" applyBorder="1" applyAlignment="1">
      <alignment horizontal="right" vertical="top"/>
    </xf>
    <xf numFmtId="0" fontId="1" fillId="0" borderId="17" xfId="0" applyFont="1" applyBorder="1" applyProtection="1">
      <protection locked="0"/>
    </xf>
    <xf numFmtId="0" fontId="1" fillId="0" borderId="23" xfId="0" applyFont="1" applyBorder="1" applyProtection="1">
      <protection locked="0"/>
    </xf>
    <xf numFmtId="1" fontId="1" fillId="24" borderId="108" xfId="0" applyNumberFormat="1" applyFont="1" applyFill="1" applyBorder="1"/>
    <xf numFmtId="0" fontId="1" fillId="6" borderId="40" xfId="0" applyFont="1" applyFill="1" applyBorder="1"/>
    <xf numFmtId="0" fontId="1" fillId="6" borderId="40" xfId="0" applyFont="1" applyFill="1" applyBorder="1" applyAlignment="1">
      <alignment wrapText="1"/>
    </xf>
    <xf numFmtId="0" fontId="1" fillId="24" borderId="113" xfId="0" applyFont="1" applyFill="1" applyBorder="1"/>
    <xf numFmtId="0" fontId="1" fillId="0" borderId="17" xfId="0" applyFont="1" applyBorder="1"/>
    <xf numFmtId="0" fontId="1" fillId="6" borderId="36" xfId="0" applyFont="1" applyFill="1" applyBorder="1"/>
    <xf numFmtId="0" fontId="1" fillId="6" borderId="25" xfId="0" applyFont="1" applyFill="1" applyBorder="1" applyAlignment="1">
      <alignment horizontal="left" vertical="top" wrapText="1"/>
    </xf>
    <xf numFmtId="0" fontId="1" fillId="24" borderId="108" xfId="0" applyFont="1" applyFill="1" applyBorder="1" applyAlignment="1">
      <alignment wrapText="1"/>
    </xf>
    <xf numFmtId="0" fontId="1" fillId="0" borderId="23" xfId="0" applyFont="1" applyBorder="1" applyAlignment="1">
      <alignment wrapText="1"/>
    </xf>
    <xf numFmtId="0" fontId="1" fillId="6" borderId="21" xfId="0" applyFont="1" applyFill="1" applyBorder="1" applyAlignment="1">
      <alignment wrapText="1"/>
    </xf>
    <xf numFmtId="0" fontId="1" fillId="24" borderId="114" xfId="0" applyFont="1" applyFill="1" applyBorder="1"/>
    <xf numFmtId="0" fontId="1" fillId="0" borderId="76" xfId="0" applyFont="1" applyBorder="1" applyProtection="1">
      <protection locked="0"/>
    </xf>
    <xf numFmtId="0" fontId="1" fillId="6" borderId="21" xfId="0" applyFont="1" applyFill="1" applyBorder="1"/>
    <xf numFmtId="0" fontId="1" fillId="6" borderId="13" xfId="0" applyFont="1" applyFill="1" applyBorder="1" applyAlignment="1">
      <alignment wrapText="1"/>
    </xf>
    <xf numFmtId="0" fontId="1" fillId="24" borderId="108" xfId="0" applyFont="1" applyFill="1" applyBorder="1"/>
    <xf numFmtId="0" fontId="1" fillId="13" borderId="95" xfId="0" applyFont="1" applyFill="1" applyBorder="1"/>
    <xf numFmtId="1" fontId="1" fillId="6" borderId="21" xfId="0" applyNumberFormat="1" applyFont="1" applyFill="1" applyBorder="1"/>
    <xf numFmtId="1" fontId="1" fillId="7" borderId="98" xfId="0" applyNumberFormat="1" applyFont="1" applyFill="1" applyBorder="1"/>
    <xf numFmtId="1" fontId="1" fillId="7" borderId="95" xfId="0" applyNumberFormat="1" applyFont="1" applyFill="1" applyBorder="1"/>
    <xf numFmtId="1" fontId="1" fillId="6" borderId="36" xfId="0" applyNumberFormat="1" applyFont="1" applyFill="1" applyBorder="1"/>
    <xf numFmtId="0" fontId="1" fillId="6" borderId="81" xfId="0" applyFont="1" applyFill="1" applyBorder="1"/>
    <xf numFmtId="1" fontId="1" fillId="6" borderId="52" xfId="0" applyNumberFormat="1" applyFont="1" applyFill="1" applyBorder="1"/>
    <xf numFmtId="1" fontId="1" fillId="6" borderId="53" xfId="0" applyNumberFormat="1" applyFont="1" applyFill="1" applyBorder="1"/>
    <xf numFmtId="1" fontId="1" fillId="6" borderId="6" xfId="0" applyNumberFormat="1" applyFont="1" applyFill="1" applyBorder="1"/>
    <xf numFmtId="1" fontId="1" fillId="6" borderId="58" xfId="0" applyNumberFormat="1" applyFont="1" applyFill="1" applyBorder="1"/>
    <xf numFmtId="1" fontId="1" fillId="6" borderId="81" xfId="0" applyNumberFormat="1" applyFont="1" applyFill="1" applyBorder="1"/>
    <xf numFmtId="1" fontId="1" fillId="6" borderId="25" xfId="0" applyNumberFormat="1" applyFont="1" applyFill="1" applyBorder="1"/>
    <xf numFmtId="1" fontId="1" fillId="6" borderId="42" xfId="0" applyNumberFormat="1" applyFont="1" applyFill="1" applyBorder="1"/>
    <xf numFmtId="1" fontId="1" fillId="13" borderId="95" xfId="0" applyNumberFormat="1" applyFont="1" applyFill="1" applyBorder="1"/>
    <xf numFmtId="1" fontId="1" fillId="6" borderId="51" xfId="0" applyNumberFormat="1" applyFont="1" applyFill="1" applyBorder="1"/>
    <xf numFmtId="0" fontId="1" fillId="6" borderId="6" xfId="0" applyFont="1" applyFill="1" applyBorder="1" applyAlignment="1">
      <alignment horizontal="right"/>
    </xf>
    <xf numFmtId="0" fontId="1" fillId="6" borderId="42" xfId="0" applyFont="1" applyFill="1" applyBorder="1" applyAlignment="1">
      <alignment horizontal="right"/>
    </xf>
    <xf numFmtId="0" fontId="1" fillId="6" borderId="6" xfId="0" applyFont="1" applyFill="1" applyBorder="1"/>
    <xf numFmtId="0" fontId="1" fillId="6" borderId="40" xfId="0" applyFont="1" applyFill="1" applyBorder="1" applyAlignment="1">
      <alignment vertical="center"/>
    </xf>
    <xf numFmtId="0" fontId="1" fillId="6" borderId="95" xfId="0" applyFont="1" applyFill="1" applyBorder="1" applyAlignment="1">
      <alignment vertical="center"/>
    </xf>
    <xf numFmtId="0" fontId="1" fillId="6" borderId="25" xfId="0" applyFont="1" applyFill="1" applyBorder="1" applyAlignment="1">
      <alignment vertical="center"/>
    </xf>
    <xf numFmtId="0" fontId="1" fillId="6" borderId="13" xfId="0" applyFont="1" applyFill="1" applyBorder="1" applyAlignment="1">
      <alignment vertical="center"/>
    </xf>
    <xf numFmtId="0" fontId="1" fillId="6" borderId="94" xfId="0" applyFont="1" applyFill="1" applyBorder="1" applyAlignment="1">
      <alignment vertical="center"/>
    </xf>
    <xf numFmtId="0" fontId="1" fillId="6" borderId="67" xfId="0" applyFont="1" applyFill="1" applyBorder="1" applyAlignment="1">
      <alignment vertical="center"/>
    </xf>
    <xf numFmtId="0" fontId="1" fillId="0" borderId="103" xfId="0" applyFont="1" applyBorder="1" applyAlignment="1" applyProtection="1">
      <alignment vertical="center"/>
      <protection locked="0"/>
    </xf>
    <xf numFmtId="0" fontId="1" fillId="0" borderId="98" xfId="0" applyFont="1" applyBorder="1" applyAlignment="1" applyProtection="1">
      <alignment vertical="center"/>
      <protection locked="0"/>
    </xf>
    <xf numFmtId="0" fontId="1" fillId="5" borderId="95" xfId="0" applyFont="1" applyFill="1" applyBorder="1"/>
    <xf numFmtId="0" fontId="1" fillId="6" borderId="22" xfId="0" applyFont="1" applyFill="1" applyBorder="1"/>
    <xf numFmtId="0" fontId="1" fillId="0" borderId="98" xfId="0" applyFont="1" applyBorder="1" applyAlignment="1" applyProtection="1">
      <alignment horizontal="left"/>
      <protection locked="0"/>
    </xf>
    <xf numFmtId="0" fontId="1" fillId="6" borderId="94" xfId="0" applyFont="1" applyFill="1" applyBorder="1"/>
    <xf numFmtId="0" fontId="1" fillId="6" borderId="74" xfId="0" applyFont="1" applyFill="1" applyBorder="1"/>
    <xf numFmtId="0" fontId="1" fillId="0" borderId="98" xfId="0" applyFont="1" applyBorder="1" applyProtection="1">
      <protection locked="0"/>
    </xf>
    <xf numFmtId="0" fontId="1" fillId="6" borderId="97" xfId="0" applyFont="1" applyFill="1" applyBorder="1"/>
    <xf numFmtId="0" fontId="1" fillId="0" borderId="27" xfId="0" applyFont="1" applyBorder="1" applyAlignment="1" applyProtection="1">
      <alignment horizontal="left"/>
      <protection locked="0"/>
    </xf>
    <xf numFmtId="0" fontId="1" fillId="0" borderId="27" xfId="0" applyFont="1" applyBorder="1" applyProtection="1">
      <protection locked="0"/>
    </xf>
    <xf numFmtId="0" fontId="1" fillId="18" borderId="95" xfId="0" applyFont="1" applyFill="1" applyBorder="1"/>
    <xf numFmtId="0" fontId="1" fillId="18" borderId="6" xfId="0" applyFont="1" applyFill="1" applyBorder="1"/>
    <xf numFmtId="0" fontId="1" fillId="6" borderId="18" xfId="0" applyFont="1" applyFill="1" applyBorder="1"/>
    <xf numFmtId="0" fontId="1" fillId="4" borderId="40" xfId="0" applyFont="1" applyFill="1" applyBorder="1" applyAlignment="1">
      <alignment horizontal="left"/>
    </xf>
    <xf numFmtId="0" fontId="1" fillId="4" borderId="25" xfId="0" applyFont="1" applyFill="1" applyBorder="1" applyAlignment="1">
      <alignment horizontal="left"/>
    </xf>
    <xf numFmtId="0" fontId="1" fillId="6" borderId="13" xfId="0" applyFont="1" applyFill="1" applyBorder="1" applyAlignment="1">
      <alignment vertical="center" wrapText="1"/>
    </xf>
    <xf numFmtId="0" fontId="1" fillId="6" borderId="70" xfId="0" applyFont="1" applyFill="1" applyBorder="1" applyAlignment="1">
      <alignment vertical="center"/>
    </xf>
    <xf numFmtId="0" fontId="1" fillId="6" borderId="73" xfId="0" applyFont="1" applyFill="1" applyBorder="1"/>
    <xf numFmtId="0" fontId="1" fillId="0" borderId="0" xfId="0" applyFont="1" applyAlignment="1">
      <alignment vertical="top" wrapText="1"/>
    </xf>
    <xf numFmtId="0" fontId="1" fillId="0" borderId="0" xfId="0" applyFont="1" applyAlignment="1">
      <alignment vertical="top"/>
    </xf>
    <xf numFmtId="0" fontId="1" fillId="0" borderId="88" xfId="0" applyFont="1" applyBorder="1" applyAlignment="1" applyProtection="1">
      <alignment vertical="center"/>
      <protection locked="0"/>
    </xf>
    <xf numFmtId="0" fontId="1" fillId="0" borderId="89" xfId="0" applyFont="1" applyBorder="1" applyAlignment="1" applyProtection="1">
      <alignment vertical="center"/>
      <protection locked="0"/>
    </xf>
    <xf numFmtId="0" fontId="1" fillId="0" borderId="90" xfId="0" applyFont="1" applyBorder="1" applyAlignment="1" applyProtection="1">
      <alignment vertical="center"/>
      <protection locked="0"/>
    </xf>
    <xf numFmtId="0" fontId="1" fillId="0" borderId="103" xfId="0" applyFont="1" applyBorder="1" applyProtection="1">
      <protection locked="0"/>
    </xf>
    <xf numFmtId="0" fontId="1" fillId="23" borderId="95" xfId="0" applyFont="1" applyFill="1" applyBorder="1"/>
    <xf numFmtId="0" fontId="1" fillId="23" borderId="95" xfId="0" applyFont="1" applyFill="1" applyBorder="1" applyAlignment="1">
      <alignment horizontal="left"/>
    </xf>
    <xf numFmtId="0" fontId="1" fillId="23" borderId="95" xfId="0" applyFont="1" applyFill="1" applyBorder="1" applyAlignment="1">
      <alignment horizontal="right"/>
    </xf>
    <xf numFmtId="1" fontId="1" fillId="4" borderId="2" xfId="0" applyNumberFormat="1" applyFont="1" applyFill="1" applyBorder="1"/>
    <xf numFmtId="1" fontId="1" fillId="4" borderId="4" xfId="0" applyNumberFormat="1" applyFont="1" applyFill="1" applyBorder="1"/>
    <xf numFmtId="1" fontId="1" fillId="4" borderId="5" xfId="0" applyNumberFormat="1" applyFont="1" applyFill="1" applyBorder="1"/>
    <xf numFmtId="1" fontId="1" fillId="4" borderId="9" xfId="0" applyNumberFormat="1" applyFont="1" applyFill="1" applyBorder="1"/>
    <xf numFmtId="1" fontId="1" fillId="4" borderId="10" xfId="0" applyNumberFormat="1" applyFont="1" applyFill="1" applyBorder="1"/>
    <xf numFmtId="0" fontId="1" fillId="0" borderId="12" xfId="0" applyFont="1" applyBorder="1" applyAlignment="1">
      <alignment horizontal="center"/>
    </xf>
    <xf numFmtId="0" fontId="1" fillId="0" borderId="75" xfId="0" applyFont="1" applyBorder="1" applyAlignment="1">
      <alignment horizontal="center"/>
    </xf>
    <xf numFmtId="0" fontId="1" fillId="6" borderId="13" xfId="0" applyFont="1" applyFill="1" applyBorder="1" applyAlignment="1">
      <alignment horizontal="center"/>
    </xf>
    <xf numFmtId="0" fontId="1" fillId="6" borderId="30" xfId="0" applyFont="1" applyFill="1" applyBorder="1" applyAlignment="1">
      <alignment horizontal="center"/>
    </xf>
    <xf numFmtId="0" fontId="1" fillId="6" borderId="81" xfId="0" applyFont="1" applyFill="1" applyBorder="1" applyAlignment="1">
      <alignment horizontal="center"/>
    </xf>
    <xf numFmtId="1" fontId="1" fillId="0" borderId="17" xfId="0" applyNumberFormat="1" applyFont="1" applyBorder="1" applyAlignment="1">
      <alignment horizontal="right"/>
    </xf>
    <xf numFmtId="0" fontId="1" fillId="6" borderId="111" xfId="0" applyFont="1" applyFill="1" applyBorder="1"/>
    <xf numFmtId="1" fontId="1" fillId="0" borderId="76" xfId="0" applyNumberFormat="1" applyFont="1" applyBorder="1" applyAlignment="1">
      <alignment horizontal="right"/>
    </xf>
    <xf numFmtId="0" fontId="1" fillId="6" borderId="112" xfId="0" applyFont="1" applyFill="1" applyBorder="1"/>
    <xf numFmtId="0" fontId="1" fillId="6" borderId="95" xfId="0" applyFont="1" applyFill="1" applyBorder="1" applyAlignment="1">
      <alignment horizontal="center"/>
    </xf>
    <xf numFmtId="0" fontId="1" fillId="6" borderId="110" xfId="0" applyFont="1" applyFill="1" applyBorder="1"/>
    <xf numFmtId="1" fontId="1" fillId="0" borderId="23" xfId="0" applyNumberFormat="1" applyFont="1" applyBorder="1" applyAlignment="1">
      <alignment horizontal="right"/>
    </xf>
    <xf numFmtId="0" fontId="1" fillId="23" borderId="95" xfId="0" applyFont="1" applyFill="1" applyBorder="1" applyAlignment="1">
      <alignment wrapText="1"/>
    </xf>
    <xf numFmtId="1" fontId="1" fillId="24" borderId="95" xfId="0" applyNumberFormat="1" applyFont="1" applyFill="1" applyBorder="1"/>
    <xf numFmtId="1" fontId="1" fillId="0" borderId="17" xfId="0" applyNumberFormat="1" applyFont="1" applyBorder="1"/>
    <xf numFmtId="1" fontId="1" fillId="0" borderId="76" xfId="0" applyNumberFormat="1" applyFont="1" applyBorder="1"/>
    <xf numFmtId="0" fontId="1" fillId="23" borderId="95" xfId="0" applyFont="1" applyFill="1" applyBorder="1" applyAlignment="1">
      <alignment horizontal="left" vertical="top"/>
    </xf>
    <xf numFmtId="0" fontId="1" fillId="6" borderId="110" xfId="0" applyFont="1" applyFill="1" applyBorder="1" applyAlignment="1">
      <alignment vertical="top"/>
    </xf>
    <xf numFmtId="1" fontId="1" fillId="24" borderId="95" xfId="0" applyNumberFormat="1" applyFont="1" applyFill="1" applyBorder="1" applyAlignment="1">
      <alignment horizontal="right" vertical="top"/>
    </xf>
    <xf numFmtId="1" fontId="1" fillId="0" borderId="76" xfId="0" applyNumberFormat="1" applyFont="1" applyBorder="1" applyAlignment="1">
      <alignment horizontal="right" vertical="top"/>
    </xf>
    <xf numFmtId="0" fontId="1" fillId="6" borderId="110" xfId="0" applyFont="1" applyFill="1" applyBorder="1" applyAlignment="1">
      <alignment horizontal="left"/>
    </xf>
    <xf numFmtId="1" fontId="1" fillId="23" borderId="95" xfId="0" applyNumberFormat="1" applyFont="1" applyFill="1" applyBorder="1"/>
    <xf numFmtId="0" fontId="1" fillId="0" borderId="76" xfId="0" applyFont="1" applyBorder="1"/>
    <xf numFmtId="0" fontId="1" fillId="0" borderId="23" xfId="0" applyFont="1" applyBorder="1"/>
    <xf numFmtId="1" fontId="1" fillId="24" borderId="78" xfId="0" applyNumberFormat="1" applyFont="1" applyFill="1" applyBorder="1"/>
    <xf numFmtId="1" fontId="1" fillId="0" borderId="23" xfId="0" applyNumberFormat="1" applyFont="1" applyBorder="1"/>
    <xf numFmtId="0" fontId="1" fillId="23" borderId="101" xfId="0" applyFont="1" applyFill="1" applyBorder="1"/>
    <xf numFmtId="9" fontId="1" fillId="23" borderId="95" xfId="0" applyNumberFormat="1" applyFont="1" applyFill="1" applyBorder="1" applyAlignment="1">
      <alignment horizontal="center"/>
    </xf>
    <xf numFmtId="1" fontId="1" fillId="24" borderId="115" xfId="0" applyNumberFormat="1" applyFont="1" applyFill="1" applyBorder="1"/>
    <xf numFmtId="1" fontId="1" fillId="26" borderId="118" xfId="0" applyNumberFormat="1" applyFont="1" applyFill="1" applyBorder="1"/>
    <xf numFmtId="1" fontId="1" fillId="24" borderId="131" xfId="0" applyNumberFormat="1" applyFont="1" applyFill="1" applyBorder="1"/>
    <xf numFmtId="1" fontId="1" fillId="29" borderId="107" xfId="0" applyNumberFormat="1" applyFont="1" applyFill="1" applyBorder="1"/>
    <xf numFmtId="1" fontId="1" fillId="0" borderId="50" xfId="0" applyNumberFormat="1" applyFont="1" applyBorder="1"/>
    <xf numFmtId="1" fontId="1" fillId="27" borderId="63" xfId="0" applyNumberFormat="1" applyFont="1" applyFill="1" applyBorder="1"/>
    <xf numFmtId="1" fontId="1" fillId="24" borderId="116" xfId="0" applyNumberFormat="1" applyFont="1" applyFill="1" applyBorder="1"/>
    <xf numFmtId="1" fontId="1" fillId="26" borderId="55" xfId="0" applyNumberFormat="1" applyFont="1" applyFill="1" applyBorder="1"/>
    <xf numFmtId="1" fontId="1" fillId="24" borderId="133" xfId="0" applyNumberFormat="1" applyFont="1" applyFill="1" applyBorder="1"/>
    <xf numFmtId="1" fontId="1" fillId="0" borderId="105" xfId="0" applyNumberFormat="1" applyFont="1" applyBorder="1"/>
    <xf numFmtId="1" fontId="1" fillId="27" borderId="127" xfId="0" applyNumberFormat="1" applyFont="1" applyFill="1" applyBorder="1"/>
    <xf numFmtId="1" fontId="1" fillId="26" borderId="56" xfId="0" applyNumberFormat="1" applyFont="1" applyFill="1" applyBorder="1"/>
    <xf numFmtId="1" fontId="1" fillId="27" borderId="128" xfId="0" applyNumberFormat="1" applyFont="1" applyFill="1" applyBorder="1"/>
    <xf numFmtId="1" fontId="1" fillId="0" borderId="98" xfId="0" applyNumberFormat="1" applyFont="1" applyBorder="1"/>
    <xf numFmtId="1" fontId="1" fillId="27" borderId="57" xfId="0" applyNumberFormat="1" applyFont="1" applyFill="1" applyBorder="1"/>
    <xf numFmtId="1" fontId="1" fillId="24" borderId="117" xfId="0" applyNumberFormat="1" applyFont="1" applyFill="1" applyBorder="1"/>
    <xf numFmtId="1" fontId="1" fillId="26" borderId="119" xfId="0" applyNumberFormat="1" applyFont="1" applyFill="1" applyBorder="1"/>
    <xf numFmtId="1" fontId="1" fillId="24" borderId="134" xfId="0" applyNumberFormat="1" applyFont="1" applyFill="1" applyBorder="1"/>
    <xf numFmtId="1" fontId="1" fillId="0" borderId="27" xfId="0" applyNumberFormat="1" applyFont="1" applyBorder="1"/>
    <xf numFmtId="1" fontId="1" fillId="27" borderId="129" xfId="0" applyNumberFormat="1" applyFont="1" applyFill="1" applyBorder="1"/>
    <xf numFmtId="0" fontId="1" fillId="24" borderId="117" xfId="0" applyFont="1" applyFill="1" applyBorder="1" applyAlignment="1">
      <alignment horizontal="right"/>
    </xf>
    <xf numFmtId="0" fontId="1" fillId="26" borderId="119" xfId="0" applyFont="1" applyFill="1" applyBorder="1" applyAlignment="1">
      <alignment horizontal="right"/>
    </xf>
    <xf numFmtId="0" fontId="1" fillId="24" borderId="134" xfId="0" applyFont="1" applyFill="1" applyBorder="1" applyAlignment="1">
      <alignment horizontal="right"/>
    </xf>
    <xf numFmtId="0" fontId="1" fillId="0" borderId="125" xfId="0" applyFont="1" applyBorder="1" applyAlignment="1">
      <alignment horizontal="right"/>
    </xf>
    <xf numFmtId="0" fontId="1" fillId="27" borderId="60" xfId="0" applyFont="1" applyFill="1" applyBorder="1" applyAlignment="1">
      <alignment horizontal="right"/>
    </xf>
    <xf numFmtId="0" fontId="1" fillId="0" borderId="103" xfId="0" applyFont="1" applyBorder="1" applyAlignment="1">
      <alignment vertical="center"/>
    </xf>
    <xf numFmtId="0" fontId="1" fillId="0" borderId="98" xfId="0" applyFont="1" applyBorder="1" applyAlignment="1">
      <alignment vertical="center"/>
    </xf>
    <xf numFmtId="0" fontId="1" fillId="0" borderId="17" xfId="0" applyFont="1" applyBorder="1" applyAlignment="1">
      <alignment horizontal="left"/>
    </xf>
    <xf numFmtId="0" fontId="1" fillId="0" borderId="98" xfId="0" applyFont="1" applyBorder="1"/>
    <xf numFmtId="0" fontId="1" fillId="0" borderId="76" xfId="0" applyFont="1" applyBorder="1" applyAlignment="1">
      <alignment horizontal="left"/>
    </xf>
    <xf numFmtId="0" fontId="1" fillId="0" borderId="23" xfId="0" applyFont="1" applyBorder="1" applyAlignment="1">
      <alignment horizontal="left"/>
    </xf>
    <xf numFmtId="0" fontId="1" fillId="0" borderId="27" xfId="0" applyFont="1" applyBorder="1"/>
    <xf numFmtId="0" fontId="1" fillId="31" borderId="17" xfId="0" applyFont="1" applyFill="1" applyBorder="1" applyProtection="1">
      <protection locked="0"/>
    </xf>
    <xf numFmtId="0" fontId="1" fillId="31" borderId="76" xfId="0" applyFont="1" applyFill="1" applyBorder="1" applyProtection="1">
      <protection locked="0"/>
    </xf>
    <xf numFmtId="0" fontId="1" fillId="31" borderId="23" xfId="0" applyFont="1" applyFill="1" applyBorder="1" applyProtection="1">
      <protection locked="0"/>
    </xf>
    <xf numFmtId="1" fontId="1" fillId="31" borderId="50" xfId="0" applyNumberFormat="1" applyFont="1" applyFill="1" applyBorder="1" applyProtection="1">
      <protection locked="0"/>
    </xf>
    <xf numFmtId="1" fontId="1" fillId="31" borderId="105" xfId="0" applyNumberFormat="1" applyFont="1" applyFill="1" applyBorder="1" applyProtection="1">
      <protection locked="0"/>
    </xf>
    <xf numFmtId="1" fontId="1" fillId="31" borderId="98" xfId="0" applyNumberFormat="1" applyFont="1" applyFill="1" applyBorder="1" applyProtection="1">
      <protection locked="0"/>
    </xf>
    <xf numFmtId="1" fontId="1" fillId="31" borderId="125" xfId="0" applyNumberFormat="1" applyFont="1" applyFill="1" applyBorder="1" applyProtection="1">
      <protection locked="0"/>
    </xf>
    <xf numFmtId="1" fontId="1" fillId="31" borderId="138" xfId="0" applyNumberFormat="1" applyFont="1" applyFill="1" applyBorder="1" applyProtection="1">
      <protection locked="0"/>
    </xf>
    <xf numFmtId="1" fontId="1" fillId="31" borderId="140" xfId="0" applyNumberFormat="1" applyFont="1" applyFill="1" applyBorder="1" applyProtection="1">
      <protection locked="0"/>
    </xf>
    <xf numFmtId="0" fontId="1" fillId="31" borderId="142" xfId="0" applyFont="1" applyFill="1" applyBorder="1" applyAlignment="1" applyProtection="1">
      <alignment horizontal="right"/>
      <protection locked="0"/>
    </xf>
    <xf numFmtId="1" fontId="1" fillId="31" borderId="17" xfId="0" applyNumberFormat="1" applyFont="1" applyFill="1" applyBorder="1" applyProtection="1">
      <protection locked="0"/>
    </xf>
    <xf numFmtId="1" fontId="1" fillId="31" borderId="76" xfId="0" applyNumberFormat="1" applyFont="1" applyFill="1" applyBorder="1" applyProtection="1">
      <protection locked="0"/>
    </xf>
    <xf numFmtId="1" fontId="1" fillId="31" borderId="23" xfId="0" applyNumberFormat="1" applyFont="1" applyFill="1" applyBorder="1" applyProtection="1">
      <protection locked="0"/>
    </xf>
    <xf numFmtId="0" fontId="1" fillId="31" borderId="23" xfId="0" applyFont="1" applyFill="1" applyBorder="1" applyAlignment="1" applyProtection="1">
      <alignment wrapText="1"/>
      <protection locked="0"/>
    </xf>
    <xf numFmtId="1" fontId="1" fillId="31" borderId="17" xfId="0" applyNumberFormat="1" applyFont="1" applyFill="1" applyBorder="1" applyAlignment="1" applyProtection="1">
      <alignment horizontal="right"/>
      <protection locked="0"/>
    </xf>
    <xf numFmtId="1" fontId="1" fillId="31" borderId="76" xfId="0" applyNumberFormat="1" applyFont="1" applyFill="1" applyBorder="1" applyAlignment="1" applyProtection="1">
      <alignment horizontal="right"/>
      <protection locked="0"/>
    </xf>
    <xf numFmtId="1" fontId="1" fillId="31" borderId="23" xfId="0" applyNumberFormat="1" applyFont="1" applyFill="1" applyBorder="1" applyAlignment="1" applyProtection="1">
      <alignment horizontal="right"/>
      <protection locked="0"/>
    </xf>
    <xf numFmtId="1" fontId="1" fillId="31" borderId="76" xfId="0" applyNumberFormat="1" applyFont="1" applyFill="1" applyBorder="1" applyAlignment="1" applyProtection="1">
      <alignment horizontal="right" vertical="top"/>
      <protection locked="0"/>
    </xf>
    <xf numFmtId="1" fontId="9" fillId="31" borderId="149" xfId="0" applyNumberFormat="1" applyFont="1" applyFill="1" applyBorder="1" applyAlignment="1" applyProtection="1">
      <alignment horizontal="right"/>
      <protection locked="0"/>
    </xf>
    <xf numFmtId="1" fontId="9" fillId="31" borderId="150" xfId="0" applyNumberFormat="1" applyFont="1" applyFill="1" applyBorder="1" applyAlignment="1" applyProtection="1">
      <alignment horizontal="right"/>
      <protection locked="0"/>
    </xf>
    <xf numFmtId="1" fontId="9" fillId="31" borderId="151" xfId="0" applyNumberFormat="1" applyFont="1" applyFill="1" applyBorder="1" applyAlignment="1" applyProtection="1">
      <alignment horizontal="right"/>
      <protection locked="0"/>
    </xf>
    <xf numFmtId="0" fontId="1" fillId="31" borderId="152" xfId="0" applyFont="1" applyFill="1" applyBorder="1" applyAlignment="1" applyProtection="1">
      <alignment horizontal="center"/>
      <protection locked="0"/>
    </xf>
    <xf numFmtId="0" fontId="1" fillId="31" borderId="153" xfId="0" applyFont="1" applyFill="1" applyBorder="1" applyAlignment="1" applyProtection="1">
      <alignment horizontal="center"/>
      <protection locked="0"/>
    </xf>
    <xf numFmtId="0" fontId="1" fillId="31" borderId="154" xfId="0" applyFont="1" applyFill="1" applyBorder="1" applyAlignment="1" applyProtection="1">
      <alignment horizontal="center"/>
      <protection locked="0"/>
    </xf>
    <xf numFmtId="1" fontId="1" fillId="32" borderId="63" xfId="0" applyNumberFormat="1" applyFont="1" applyFill="1" applyBorder="1" applyProtection="1">
      <protection locked="0"/>
    </xf>
    <xf numFmtId="1" fontId="1" fillId="32" borderId="127" xfId="0" applyNumberFormat="1" applyFont="1" applyFill="1" applyBorder="1" applyProtection="1">
      <protection locked="0"/>
    </xf>
    <xf numFmtId="1" fontId="1" fillId="32" borderId="57" xfId="0" applyNumberFormat="1" applyFont="1" applyFill="1" applyBorder="1" applyProtection="1">
      <protection locked="0"/>
    </xf>
    <xf numFmtId="1" fontId="1" fillId="32" borderId="147" xfId="0" applyNumberFormat="1" applyFont="1" applyFill="1" applyBorder="1" applyProtection="1">
      <protection locked="0"/>
    </xf>
    <xf numFmtId="1" fontId="1" fillId="32" borderId="60" xfId="0" applyNumberFormat="1" applyFont="1" applyFill="1" applyBorder="1" applyProtection="1">
      <protection locked="0"/>
    </xf>
    <xf numFmtId="1" fontId="1" fillId="32" borderId="139" xfId="0" applyNumberFormat="1" applyFont="1" applyFill="1" applyBorder="1" applyProtection="1">
      <protection locked="0"/>
    </xf>
    <xf numFmtId="1" fontId="1" fillId="32" borderId="141" xfId="0" applyNumberFormat="1" applyFont="1" applyFill="1" applyBorder="1" applyProtection="1">
      <protection locked="0"/>
    </xf>
    <xf numFmtId="0" fontId="1" fillId="32" borderId="143" xfId="0" applyFont="1" applyFill="1" applyBorder="1" applyAlignment="1" applyProtection="1">
      <alignment horizontal="right"/>
      <protection locked="0"/>
    </xf>
    <xf numFmtId="0" fontId="3" fillId="2" borderId="95" xfId="0" applyFont="1" applyFill="1" applyBorder="1"/>
    <xf numFmtId="0" fontId="4" fillId="0" borderId="0" xfId="0" applyFont="1"/>
    <xf numFmtId="0" fontId="1" fillId="3" borderId="95" xfId="0" applyFont="1" applyFill="1" applyBorder="1"/>
    <xf numFmtId="0" fontId="2" fillId="3" borderId="95" xfId="0" applyFont="1" applyFill="1" applyBorder="1" applyAlignment="1">
      <alignment horizontal="left"/>
    </xf>
    <xf numFmtId="0" fontId="5" fillId="3" borderId="95" xfId="0" applyFont="1" applyFill="1" applyBorder="1"/>
    <xf numFmtId="0" fontId="6" fillId="3" borderId="95" xfId="0" applyFont="1" applyFill="1" applyBorder="1"/>
    <xf numFmtId="0" fontId="1" fillId="3" borderId="95" xfId="0" applyFont="1" applyFill="1" applyBorder="1" applyAlignment="1">
      <alignment horizontal="left"/>
    </xf>
    <xf numFmtId="0" fontId="7" fillId="3" borderId="95" xfId="0" applyFont="1" applyFill="1" applyBorder="1"/>
    <xf numFmtId="0" fontId="1" fillId="3" borderId="95" xfId="0" applyFont="1" applyFill="1" applyBorder="1" applyAlignment="1">
      <alignment horizontal="right"/>
    </xf>
    <xf numFmtId="1" fontId="8" fillId="4" borderId="2" xfId="0" applyNumberFormat="1" applyFont="1" applyFill="1" applyBorder="1"/>
    <xf numFmtId="1" fontId="8" fillId="4" borderId="4" xfId="0" applyNumberFormat="1" applyFont="1" applyFill="1" applyBorder="1"/>
    <xf numFmtId="1" fontId="8" fillId="4" borderId="5" xfId="0" applyNumberFormat="1" applyFont="1" applyFill="1" applyBorder="1"/>
    <xf numFmtId="0" fontId="12" fillId="0" borderId="0" xfId="0" applyFont="1"/>
    <xf numFmtId="0" fontId="13" fillId="0" borderId="0" xfId="0" applyFont="1"/>
    <xf numFmtId="0" fontId="11" fillId="11" borderId="5" xfId="0" applyFont="1" applyFill="1" applyBorder="1" applyAlignment="1">
      <alignment horizontal="right"/>
    </xf>
    <xf numFmtId="1" fontId="8" fillId="4" borderId="9" xfId="0" applyNumberFormat="1" applyFont="1" applyFill="1" applyBorder="1"/>
    <xf numFmtId="1" fontId="8" fillId="4" borderId="10" xfId="0" applyNumberFormat="1" applyFont="1" applyFill="1" applyBorder="1"/>
    <xf numFmtId="1" fontId="9" fillId="6" borderId="11" xfId="0" applyNumberFormat="1" applyFont="1" applyFill="1" applyBorder="1" applyAlignment="1">
      <alignment horizontal="right"/>
    </xf>
    <xf numFmtId="1" fontId="9" fillId="30" borderId="107" xfId="0" applyNumberFormat="1" applyFont="1" applyFill="1" applyBorder="1" applyAlignment="1">
      <alignment horizontal="right"/>
    </xf>
    <xf numFmtId="1" fontId="9" fillId="30" borderId="131" xfId="0" applyNumberFormat="1" applyFont="1" applyFill="1" applyBorder="1"/>
    <xf numFmtId="0" fontId="1" fillId="6" borderId="16" xfId="0" applyFont="1" applyFill="1" applyBorder="1" applyAlignment="1">
      <alignment horizontal="center"/>
    </xf>
    <xf numFmtId="0" fontId="1" fillId="6" borderId="11" xfId="0" applyFont="1" applyFill="1" applyBorder="1" applyAlignment="1">
      <alignment horizontal="center"/>
    </xf>
    <xf numFmtId="0" fontId="1" fillId="24" borderId="107" xfId="0" applyFont="1" applyFill="1" applyBorder="1" applyAlignment="1">
      <alignment horizontal="center"/>
    </xf>
    <xf numFmtId="0" fontId="1" fillId="24" borderId="120" xfId="0" applyFont="1" applyFill="1" applyBorder="1" applyAlignment="1">
      <alignment horizontal="center"/>
    </xf>
    <xf numFmtId="1" fontId="1" fillId="6" borderId="92" xfId="0" applyNumberFormat="1" applyFont="1" applyFill="1" applyBorder="1"/>
    <xf numFmtId="1" fontId="1" fillId="30" borderId="113" xfId="0" applyNumberFormat="1" applyFont="1" applyFill="1" applyBorder="1" applyAlignment="1">
      <alignment horizontal="right"/>
    </xf>
    <xf numFmtId="1" fontId="1" fillId="6" borderId="96" xfId="0" applyNumberFormat="1" applyFont="1" applyFill="1" applyBorder="1"/>
    <xf numFmtId="1" fontId="1" fillId="30" borderId="114" xfId="0" applyNumberFormat="1" applyFont="1" applyFill="1" applyBorder="1" applyAlignment="1">
      <alignment horizontal="right"/>
    </xf>
    <xf numFmtId="0" fontId="1" fillId="30" borderId="120" xfId="0" applyFont="1" applyFill="1" applyBorder="1" applyAlignment="1">
      <alignment horizontal="center"/>
    </xf>
    <xf numFmtId="1" fontId="1" fillId="6" borderId="22" xfId="0" applyNumberFormat="1" applyFont="1" applyFill="1" applyBorder="1"/>
    <xf numFmtId="1" fontId="1" fillId="30" borderId="108" xfId="0" applyNumberFormat="1" applyFont="1" applyFill="1" applyBorder="1" applyAlignment="1">
      <alignment horizontal="right"/>
    </xf>
    <xf numFmtId="0" fontId="9" fillId="3" borderId="95" xfId="0" applyFont="1" applyFill="1" applyBorder="1"/>
    <xf numFmtId="0" fontId="1" fillId="14" borderId="95" xfId="0" applyFont="1" applyFill="1" applyBorder="1" applyAlignment="1">
      <alignment wrapText="1"/>
    </xf>
    <xf numFmtId="0" fontId="1" fillId="14" borderId="95" xfId="0" applyFont="1" applyFill="1" applyBorder="1"/>
    <xf numFmtId="0" fontId="14" fillId="3" borderId="95" xfId="0" applyFont="1" applyFill="1" applyBorder="1" applyAlignment="1">
      <alignment horizontal="left"/>
    </xf>
    <xf numFmtId="1" fontId="1" fillId="30" borderId="113" xfId="0" applyNumberFormat="1" applyFont="1" applyFill="1" applyBorder="1"/>
    <xf numFmtId="1" fontId="9" fillId="6" borderId="148" xfId="0" applyNumberFormat="1" applyFont="1" applyFill="1" applyBorder="1"/>
    <xf numFmtId="1" fontId="1" fillId="30" borderId="114" xfId="0" applyNumberFormat="1" applyFont="1" applyFill="1" applyBorder="1"/>
    <xf numFmtId="0" fontId="9" fillId="3" borderId="95" xfId="0" applyFont="1" applyFill="1" applyBorder="1" applyAlignment="1">
      <alignment horizontal="left"/>
    </xf>
    <xf numFmtId="0" fontId="9" fillId="3" borderId="95" xfId="0" applyFont="1" applyFill="1" applyBorder="1" applyAlignment="1">
      <alignment horizontal="right"/>
    </xf>
    <xf numFmtId="0" fontId="18" fillId="0" borderId="0" xfId="0" applyFont="1"/>
    <xf numFmtId="0" fontId="1" fillId="3" borderId="95" xfId="0" applyFont="1" applyFill="1" applyBorder="1" applyAlignment="1">
      <alignment horizontal="left" vertical="top"/>
    </xf>
    <xf numFmtId="0" fontId="1" fillId="6" borderId="25" xfId="0" applyFont="1" applyFill="1" applyBorder="1" applyAlignment="1">
      <alignment vertical="top"/>
    </xf>
    <xf numFmtId="1" fontId="1" fillId="6" borderId="96" xfId="0" applyNumberFormat="1" applyFont="1" applyFill="1" applyBorder="1" applyAlignment="1">
      <alignment horizontal="right" vertical="top"/>
    </xf>
    <xf numFmtId="1" fontId="1" fillId="30" borderId="114" xfId="0" applyNumberFormat="1" applyFont="1" applyFill="1" applyBorder="1" applyAlignment="1">
      <alignment horizontal="right" vertical="top"/>
    </xf>
    <xf numFmtId="1" fontId="9" fillId="6" borderId="148" xfId="0" applyNumberFormat="1" applyFont="1" applyFill="1" applyBorder="1" applyAlignment="1">
      <alignment horizontal="right" vertical="top"/>
    </xf>
    <xf numFmtId="0" fontId="9" fillId="3" borderId="95" xfId="0" applyFont="1" applyFill="1" applyBorder="1" applyAlignment="1">
      <alignment vertical="top"/>
    </xf>
    <xf numFmtId="0" fontId="3" fillId="0" borderId="0" xfId="0" applyFont="1" applyAlignment="1">
      <alignment vertical="top"/>
    </xf>
    <xf numFmtId="0" fontId="4" fillId="0" borderId="0" xfId="0" applyFont="1" applyAlignment="1">
      <alignment vertical="top"/>
    </xf>
    <xf numFmtId="0" fontId="1" fillId="6" borderId="25" xfId="0" applyFont="1" applyFill="1" applyBorder="1" applyAlignment="1">
      <alignment horizontal="left"/>
    </xf>
    <xf numFmtId="1" fontId="9" fillId="3" borderId="95" xfId="0" applyNumberFormat="1" applyFont="1" applyFill="1" applyBorder="1" applyAlignment="1">
      <alignment horizontal="right"/>
    </xf>
    <xf numFmtId="10" fontId="9" fillId="3" borderId="95" xfId="0" applyNumberFormat="1" applyFont="1" applyFill="1" applyBorder="1"/>
    <xf numFmtId="0" fontId="1" fillId="6" borderId="131" xfId="0" applyFont="1" applyFill="1" applyBorder="1"/>
    <xf numFmtId="1" fontId="1" fillId="3" borderId="95" xfId="0" applyNumberFormat="1" applyFont="1" applyFill="1" applyBorder="1"/>
    <xf numFmtId="1" fontId="1" fillId="6" borderId="91" xfId="0" applyNumberFormat="1" applyFont="1" applyFill="1" applyBorder="1"/>
    <xf numFmtId="1" fontId="1" fillId="30" borderId="108" xfId="0" applyNumberFormat="1" applyFont="1" applyFill="1" applyBorder="1"/>
    <xf numFmtId="1" fontId="9" fillId="6" borderId="18" xfId="0" applyNumberFormat="1" applyFont="1" applyFill="1" applyBorder="1"/>
    <xf numFmtId="0" fontId="22" fillId="3" borderId="95" xfId="0" applyFont="1" applyFill="1" applyBorder="1"/>
    <xf numFmtId="0" fontId="23" fillId="0" borderId="0" xfId="0" applyFont="1"/>
    <xf numFmtId="0" fontId="14" fillId="3" borderId="95" xfId="0" applyFont="1" applyFill="1" applyBorder="1"/>
    <xf numFmtId="0" fontId="25" fillId="3" borderId="95" xfId="0" applyFont="1" applyFill="1" applyBorder="1"/>
    <xf numFmtId="0" fontId="1" fillId="6" borderId="35" xfId="0" applyFont="1" applyFill="1" applyBorder="1"/>
    <xf numFmtId="0" fontId="1" fillId="6" borderId="96" xfId="0" applyFont="1" applyFill="1" applyBorder="1"/>
    <xf numFmtId="0" fontId="1" fillId="30" borderId="113" xfId="0" applyFont="1" applyFill="1" applyBorder="1"/>
    <xf numFmtId="0" fontId="25" fillId="14" borderId="95" xfId="0" applyFont="1" applyFill="1" applyBorder="1"/>
    <xf numFmtId="0" fontId="1" fillId="6" borderId="96" xfId="0" applyFont="1" applyFill="1" applyBorder="1" applyAlignment="1">
      <alignment wrapText="1"/>
    </xf>
    <xf numFmtId="0" fontId="1" fillId="30" borderId="108" xfId="0" applyFont="1" applyFill="1" applyBorder="1" applyAlignment="1">
      <alignment wrapText="1"/>
    </xf>
    <xf numFmtId="0" fontId="14" fillId="28" borderId="95" xfId="0" applyFont="1" applyFill="1" applyBorder="1"/>
    <xf numFmtId="0" fontId="16" fillId="8" borderId="39" xfId="0" applyFont="1" applyFill="1" applyBorder="1" applyAlignment="1">
      <alignment horizontal="right" wrapText="1"/>
    </xf>
    <xf numFmtId="0" fontId="16" fillId="11" borderId="7" xfId="0" applyFont="1" applyFill="1" applyBorder="1" applyAlignment="1">
      <alignment horizontal="right" wrapText="1"/>
    </xf>
    <xf numFmtId="0" fontId="1" fillId="30" borderId="114" xfId="0" applyFont="1" applyFill="1" applyBorder="1"/>
    <xf numFmtId="0" fontId="1" fillId="30" borderId="108" xfId="0" applyFont="1" applyFill="1" applyBorder="1"/>
    <xf numFmtId="0" fontId="1" fillId="6" borderId="92" xfId="0" applyFont="1" applyFill="1" applyBorder="1"/>
    <xf numFmtId="0" fontId="29" fillId="3" borderId="95" xfId="0" applyFont="1" applyFill="1" applyBorder="1" applyAlignment="1">
      <alignment vertical="center" wrapText="1"/>
    </xf>
    <xf numFmtId="0" fontId="1" fillId="14" borderId="95" xfId="0" applyFont="1" applyFill="1" applyBorder="1" applyAlignment="1">
      <alignment horizontal="left"/>
    </xf>
    <xf numFmtId="0" fontId="1" fillId="14" borderId="95" xfId="0" applyFont="1" applyFill="1" applyBorder="1" applyAlignment="1">
      <alignment horizontal="right"/>
    </xf>
    <xf numFmtId="9" fontId="1" fillId="3" borderId="95" xfId="0" applyNumberFormat="1" applyFont="1" applyFill="1" applyBorder="1" applyAlignment="1">
      <alignment horizontal="center"/>
    </xf>
    <xf numFmtId="1" fontId="25" fillId="3" borderId="95" xfId="0" applyNumberFormat="1" applyFont="1" applyFill="1" applyBorder="1"/>
    <xf numFmtId="0" fontId="16" fillId="31" borderId="43" xfId="0" applyFont="1" applyFill="1" applyBorder="1" applyAlignment="1">
      <alignment horizontal="right" wrapText="1"/>
    </xf>
    <xf numFmtId="0" fontId="16" fillId="31" borderId="7" xfId="0" applyFont="1" applyFill="1" applyBorder="1" applyAlignment="1">
      <alignment horizontal="right" wrapText="1"/>
    </xf>
    <xf numFmtId="1" fontId="1" fillId="6" borderId="48" xfId="0" applyNumberFormat="1" applyFont="1" applyFill="1" applyBorder="1"/>
    <xf numFmtId="1" fontId="1" fillId="6" borderId="49" xfId="0" applyNumberFormat="1" applyFont="1" applyFill="1" applyBorder="1"/>
    <xf numFmtId="1" fontId="1" fillId="24" borderId="121" xfId="0" applyNumberFormat="1" applyFont="1" applyFill="1" applyBorder="1"/>
    <xf numFmtId="1" fontId="1" fillId="26" borderId="126" xfId="0" applyNumberFormat="1" applyFont="1" applyFill="1" applyBorder="1"/>
    <xf numFmtId="1" fontId="1" fillId="30" borderId="144" xfId="0" applyNumberFormat="1" applyFont="1" applyFill="1" applyBorder="1"/>
    <xf numFmtId="1" fontId="1" fillId="6" borderId="54" xfId="0" applyNumberFormat="1" applyFont="1" applyFill="1" applyBorder="1"/>
    <xf numFmtId="1" fontId="1" fillId="6" borderId="55" xfId="0" applyNumberFormat="1" applyFont="1" applyFill="1" applyBorder="1"/>
    <xf numFmtId="1" fontId="1" fillId="24" borderId="122" xfId="0" applyNumberFormat="1" applyFont="1" applyFill="1" applyBorder="1"/>
    <xf numFmtId="1" fontId="1" fillId="26" borderId="13" xfId="0" applyNumberFormat="1" applyFont="1" applyFill="1" applyBorder="1"/>
    <xf numFmtId="1" fontId="1" fillId="30" borderId="145" xfId="0" applyNumberFormat="1" applyFont="1" applyFill="1" applyBorder="1"/>
    <xf numFmtId="1" fontId="1" fillId="6" borderId="56" xfId="0" applyNumberFormat="1" applyFont="1" applyFill="1" applyBorder="1"/>
    <xf numFmtId="1" fontId="1" fillId="26" borderId="81" xfId="0" applyNumberFormat="1" applyFont="1" applyFill="1" applyBorder="1"/>
    <xf numFmtId="1" fontId="1" fillId="30" borderId="146" xfId="0" applyNumberFormat="1" applyFont="1" applyFill="1" applyBorder="1"/>
    <xf numFmtId="1" fontId="1" fillId="30" borderId="136" xfId="0" applyNumberFormat="1" applyFont="1" applyFill="1" applyBorder="1"/>
    <xf numFmtId="1" fontId="1" fillId="6" borderId="59" xfId="0" applyNumberFormat="1" applyFont="1" applyFill="1" applyBorder="1"/>
    <xf numFmtId="1" fontId="1" fillId="26" borderId="124" xfId="0" applyNumberFormat="1" applyFont="1" applyFill="1" applyBorder="1"/>
    <xf numFmtId="1" fontId="9" fillId="4" borderId="85" xfId="0" applyNumberFormat="1" applyFont="1" applyFill="1" applyBorder="1"/>
    <xf numFmtId="1" fontId="16" fillId="6" borderId="59" xfId="0" applyNumberFormat="1" applyFont="1" applyFill="1" applyBorder="1" applyAlignment="1">
      <alignment horizontal="right" wrapText="1"/>
    </xf>
    <xf numFmtId="0" fontId="16" fillId="30" borderId="113" xfId="0" applyFont="1" applyFill="1" applyBorder="1" applyAlignment="1">
      <alignment horizontal="right" wrapText="1"/>
    </xf>
    <xf numFmtId="1" fontId="16" fillId="30" borderId="131" xfId="0" applyNumberFormat="1" applyFont="1" applyFill="1" applyBorder="1" applyAlignment="1">
      <alignment horizontal="right" wrapText="1"/>
    </xf>
    <xf numFmtId="0" fontId="16" fillId="6" borderId="6" xfId="0" applyFont="1" applyFill="1" applyBorder="1" applyAlignment="1">
      <alignment horizontal="right" wrapText="1"/>
    </xf>
    <xf numFmtId="1" fontId="1" fillId="26" borderId="123" xfId="0" applyNumberFormat="1" applyFont="1" applyFill="1" applyBorder="1"/>
    <xf numFmtId="1" fontId="1" fillId="30" borderId="135" xfId="0" applyNumberFormat="1" applyFont="1" applyFill="1" applyBorder="1"/>
    <xf numFmtId="1" fontId="9" fillId="6" borderId="71" xfId="0" applyNumberFormat="1" applyFont="1" applyFill="1" applyBorder="1"/>
    <xf numFmtId="0" fontId="1" fillId="6" borderId="54" xfId="0" applyFont="1" applyFill="1" applyBorder="1" applyAlignment="1">
      <alignment horizontal="right"/>
    </xf>
    <xf numFmtId="0" fontId="1" fillId="6" borderId="59" xfId="0" applyFont="1" applyFill="1" applyBorder="1" applyAlignment="1">
      <alignment horizontal="right"/>
    </xf>
    <xf numFmtId="0" fontId="1" fillId="24" borderId="108" xfId="0" applyFont="1" applyFill="1" applyBorder="1" applyAlignment="1">
      <alignment horizontal="right"/>
    </xf>
    <xf numFmtId="0" fontId="1" fillId="30" borderId="108" xfId="0" applyFont="1" applyFill="1" applyBorder="1" applyAlignment="1">
      <alignment horizontal="right"/>
    </xf>
    <xf numFmtId="0" fontId="1" fillId="30" borderId="137" xfId="0" applyFont="1" applyFill="1" applyBorder="1" applyAlignment="1">
      <alignment horizontal="right"/>
    </xf>
    <xf numFmtId="0" fontId="1" fillId="3" borderId="101" xfId="0" applyFont="1" applyFill="1" applyBorder="1"/>
    <xf numFmtId="0" fontId="60" fillId="0" borderId="0" xfId="0" applyFont="1"/>
    <xf numFmtId="0" fontId="16" fillId="11" borderId="7" xfId="0" applyFont="1" applyFill="1" applyBorder="1" applyAlignment="1">
      <alignment horizontal="right"/>
    </xf>
    <xf numFmtId="0" fontId="16" fillId="11" borderId="5" xfId="0" applyFont="1" applyFill="1" applyBorder="1" applyAlignment="1">
      <alignment horizontal="right"/>
    </xf>
    <xf numFmtId="0" fontId="34" fillId="0" borderId="0" xfId="0" applyFont="1"/>
    <xf numFmtId="0" fontId="21" fillId="0" borderId="0" xfId="0" applyFont="1"/>
    <xf numFmtId="0" fontId="37" fillId="0" borderId="0" xfId="0" applyFont="1"/>
    <xf numFmtId="0" fontId="41" fillId="0" borderId="0" xfId="0" applyFont="1" applyAlignment="1">
      <alignment vertical="center" wrapText="1"/>
    </xf>
    <xf numFmtId="0" fontId="36" fillId="0" borderId="0" xfId="0" applyFont="1"/>
    <xf numFmtId="0" fontId="40" fillId="0" borderId="0" xfId="0" applyFont="1" applyAlignment="1">
      <alignment vertical="center" wrapText="1"/>
    </xf>
    <xf numFmtId="0" fontId="4" fillId="0" borderId="0" xfId="0" applyFont="1" applyAlignment="1">
      <alignment vertical="top" wrapText="1"/>
    </xf>
    <xf numFmtId="0" fontId="3" fillId="0" borderId="0" xfId="0" applyFont="1" applyAlignment="1">
      <alignment vertical="top" wrapText="1"/>
    </xf>
    <xf numFmtId="0" fontId="58" fillId="0" borderId="0" xfId="0" applyFont="1"/>
    <xf numFmtId="0" fontId="59" fillId="0" borderId="0" xfId="0" applyFont="1"/>
    <xf numFmtId="1" fontId="1" fillId="30" borderId="126" xfId="0" applyNumberFormat="1" applyFont="1" applyFill="1" applyBorder="1"/>
    <xf numFmtId="1" fontId="1" fillId="30" borderId="13" xfId="0" applyNumberFormat="1" applyFont="1" applyFill="1" applyBorder="1"/>
    <xf numFmtId="0" fontId="1" fillId="30" borderId="107" xfId="0" applyFont="1" applyFill="1" applyBorder="1" applyAlignment="1">
      <alignment horizontal="center"/>
    </xf>
    <xf numFmtId="0" fontId="1" fillId="11" borderId="95" xfId="0" applyFont="1" applyFill="1" applyBorder="1"/>
    <xf numFmtId="0" fontId="2" fillId="11" borderId="95" xfId="0" applyFont="1" applyFill="1" applyBorder="1" applyAlignment="1">
      <alignment horizontal="left"/>
    </xf>
    <xf numFmtId="0" fontId="5" fillId="11" borderId="95" xfId="0" applyFont="1" applyFill="1" applyBorder="1"/>
    <xf numFmtId="0" fontId="6" fillId="11" borderId="95" xfId="0" applyFont="1" applyFill="1" applyBorder="1"/>
    <xf numFmtId="0" fontId="1" fillId="11" borderId="95" xfId="0" applyFont="1" applyFill="1" applyBorder="1" applyAlignment="1">
      <alignment horizontal="left"/>
    </xf>
    <xf numFmtId="0" fontId="7" fillId="11" borderId="95" xfId="0" applyFont="1" applyFill="1" applyBorder="1"/>
    <xf numFmtId="0" fontId="1" fillId="11" borderId="95" xfId="0" applyFont="1" applyFill="1" applyBorder="1" applyAlignment="1">
      <alignment horizontal="right"/>
    </xf>
    <xf numFmtId="0" fontId="11" fillId="3" borderId="95" xfId="0" applyFont="1" applyFill="1" applyBorder="1" applyAlignment="1">
      <alignment horizontal="right"/>
    </xf>
    <xf numFmtId="0" fontId="11" fillId="3" borderId="5" xfId="0" applyFont="1" applyFill="1" applyBorder="1" applyAlignment="1">
      <alignment horizontal="right"/>
    </xf>
    <xf numFmtId="0" fontId="16" fillId="3" borderId="2" xfId="0" applyFont="1" applyFill="1" applyBorder="1" applyAlignment="1">
      <alignment horizontal="right"/>
    </xf>
    <xf numFmtId="0" fontId="9" fillId="11" borderId="95" xfId="0" applyFont="1" applyFill="1" applyBorder="1"/>
    <xf numFmtId="0" fontId="1" fillId="11" borderId="95" xfId="0" applyFont="1" applyFill="1" applyBorder="1" applyAlignment="1">
      <alignment wrapText="1"/>
    </xf>
    <xf numFmtId="0" fontId="16" fillId="3" borderId="14" xfId="0" applyFont="1" applyFill="1" applyBorder="1" applyAlignment="1">
      <alignment horizontal="right"/>
    </xf>
    <xf numFmtId="0" fontId="14" fillId="11" borderId="95" xfId="0" applyFont="1" applyFill="1" applyBorder="1" applyAlignment="1">
      <alignment horizontal="left"/>
    </xf>
    <xf numFmtId="0" fontId="9" fillId="11" borderId="95" xfId="0" applyFont="1" applyFill="1" applyBorder="1" applyAlignment="1">
      <alignment horizontal="left"/>
    </xf>
    <xf numFmtId="0" fontId="9" fillId="11" borderId="95" xfId="0" applyFont="1" applyFill="1" applyBorder="1" applyAlignment="1">
      <alignment horizontal="right"/>
    </xf>
    <xf numFmtId="0" fontId="1" fillId="11" borderId="95" xfId="0" applyFont="1" applyFill="1" applyBorder="1" applyAlignment="1">
      <alignment horizontal="left" vertical="top"/>
    </xf>
    <xf numFmtId="0" fontId="9" fillId="11" borderId="95" xfId="0" applyFont="1" applyFill="1" applyBorder="1" applyAlignment="1">
      <alignment vertical="top"/>
    </xf>
    <xf numFmtId="1" fontId="9" fillId="11" borderId="95" xfId="0" applyNumberFormat="1" applyFont="1" applyFill="1" applyBorder="1" applyAlignment="1">
      <alignment horizontal="right"/>
    </xf>
    <xf numFmtId="10" fontId="9" fillId="11" borderId="95" xfId="0" applyNumberFormat="1" applyFont="1" applyFill="1" applyBorder="1"/>
    <xf numFmtId="1" fontId="1" fillId="6" borderId="98" xfId="0" applyNumberFormat="1" applyFont="1" applyFill="1" applyBorder="1"/>
    <xf numFmtId="1" fontId="1" fillId="11" borderId="95" xfId="0" applyNumberFormat="1" applyFont="1" applyFill="1" applyBorder="1"/>
    <xf numFmtId="1" fontId="1" fillId="6" borderId="28" xfId="0" applyNumberFormat="1" applyFont="1" applyFill="1" applyBorder="1"/>
    <xf numFmtId="0" fontId="22" fillId="11" borderId="95" xfId="0" applyFont="1" applyFill="1" applyBorder="1"/>
    <xf numFmtId="0" fontId="14" fillId="11" borderId="95" xfId="0" applyFont="1" applyFill="1" applyBorder="1"/>
    <xf numFmtId="0" fontId="25" fillId="11" borderId="95" xfId="0" applyFont="1" applyFill="1" applyBorder="1"/>
    <xf numFmtId="1" fontId="9" fillId="6" borderId="97" xfId="0" applyNumberFormat="1" applyFont="1" applyFill="1" applyBorder="1"/>
    <xf numFmtId="0" fontId="16" fillId="9" borderId="95" xfId="0" applyFont="1" applyFill="1" applyBorder="1" applyAlignment="1">
      <alignment horizontal="right" wrapText="1"/>
    </xf>
    <xf numFmtId="0" fontId="16" fillId="3" borderId="7" xfId="0" applyFont="1" applyFill="1" applyBorder="1" applyAlignment="1">
      <alignment horizontal="right" wrapText="1"/>
    </xf>
    <xf numFmtId="0" fontId="16" fillId="3" borderId="95" xfId="0" applyFont="1" applyFill="1" applyBorder="1" applyAlignment="1">
      <alignment horizontal="right"/>
    </xf>
    <xf numFmtId="0" fontId="29" fillId="11" borderId="95" xfId="0" applyFont="1" applyFill="1" applyBorder="1" applyAlignment="1">
      <alignment vertical="center" wrapText="1"/>
    </xf>
    <xf numFmtId="9" fontId="1" fillId="11" borderId="95" xfId="0" applyNumberFormat="1" applyFont="1" applyFill="1" applyBorder="1" applyAlignment="1">
      <alignment horizontal="center"/>
    </xf>
    <xf numFmtId="0" fontId="44" fillId="11" borderId="95" xfId="0" applyFont="1" applyFill="1" applyBorder="1"/>
    <xf numFmtId="1" fontId="44" fillId="11" borderId="95" xfId="0" applyNumberFormat="1" applyFont="1" applyFill="1" applyBorder="1"/>
    <xf numFmtId="0" fontId="1" fillId="6" borderId="25" xfId="0" applyFont="1" applyFill="1" applyBorder="1" applyAlignment="1">
      <alignment horizontal="right"/>
    </xf>
    <xf numFmtId="0" fontId="1" fillId="6" borderId="86" xfId="0" applyFont="1" applyFill="1" applyBorder="1" applyAlignment="1">
      <alignment vertical="center"/>
    </xf>
    <xf numFmtId="0" fontId="1" fillId="6" borderId="97" xfId="0" applyFont="1" applyFill="1" applyBorder="1" applyAlignment="1">
      <alignment vertical="center"/>
    </xf>
    <xf numFmtId="0" fontId="1" fillId="6" borderId="74" xfId="0" applyFont="1" applyFill="1" applyBorder="1" applyAlignment="1">
      <alignment vertical="center"/>
    </xf>
    <xf numFmtId="0" fontId="1" fillId="6" borderId="86" xfId="0" applyFont="1" applyFill="1" applyBorder="1"/>
    <xf numFmtId="0" fontId="1" fillId="6" borderId="93" xfId="0" applyFont="1" applyFill="1" applyBorder="1" applyAlignment="1">
      <alignment vertical="center"/>
    </xf>
    <xf numFmtId="0" fontId="1" fillId="6" borderId="87" xfId="0" applyFont="1" applyFill="1" applyBorder="1" applyAlignment="1">
      <alignment vertical="center"/>
    </xf>
    <xf numFmtId="0" fontId="1" fillId="11" borderId="101" xfId="0" applyFont="1" applyFill="1" applyBorder="1"/>
    <xf numFmtId="0" fontId="16" fillId="3" borderId="40" xfId="0" applyFont="1" applyFill="1" applyBorder="1" applyAlignment="1">
      <alignment horizontal="right"/>
    </xf>
    <xf numFmtId="0" fontId="1" fillId="6" borderId="132" xfId="0" applyFont="1" applyFill="1" applyBorder="1"/>
    <xf numFmtId="0" fontId="1" fillId="6" borderId="98" xfId="0" applyFont="1" applyFill="1" applyBorder="1"/>
    <xf numFmtId="0" fontId="16" fillId="3" borderId="7" xfId="0" applyFont="1" applyFill="1" applyBorder="1" applyAlignment="1">
      <alignment horizontal="right"/>
    </xf>
    <xf numFmtId="0" fontId="16" fillId="3" borderId="5" xfId="0" applyFont="1" applyFill="1" applyBorder="1" applyAlignment="1">
      <alignment horizontal="right"/>
    </xf>
    <xf numFmtId="0" fontId="1" fillId="20" borderId="95" xfId="0" applyFont="1" applyFill="1" applyBorder="1"/>
    <xf numFmtId="0" fontId="2" fillId="20" borderId="95" xfId="0" applyFont="1" applyFill="1" applyBorder="1" applyAlignment="1">
      <alignment horizontal="left"/>
    </xf>
    <xf numFmtId="0" fontId="45" fillId="20" borderId="95" xfId="0" applyFont="1" applyFill="1" applyBorder="1"/>
    <xf numFmtId="0" fontId="6" fillId="20" borderId="95" xfId="0" applyFont="1" applyFill="1" applyBorder="1"/>
    <xf numFmtId="0" fontId="1" fillId="20" borderId="95" xfId="0" applyFont="1" applyFill="1" applyBorder="1" applyAlignment="1">
      <alignment horizontal="left"/>
    </xf>
    <xf numFmtId="0" fontId="46" fillId="20" borderId="95" xfId="0" applyFont="1" applyFill="1" applyBorder="1"/>
    <xf numFmtId="0" fontId="1" fillId="20" borderId="95" xfId="0" applyFont="1" applyFill="1" applyBorder="1" applyAlignment="1">
      <alignment horizontal="right"/>
    </xf>
    <xf numFmtId="0" fontId="9" fillId="20" borderId="95" xfId="0" applyFont="1" applyFill="1" applyBorder="1"/>
    <xf numFmtId="0" fontId="1" fillId="20" borderId="95" xfId="0" applyFont="1" applyFill="1" applyBorder="1" applyAlignment="1">
      <alignment wrapText="1"/>
    </xf>
    <xf numFmtId="0" fontId="14" fillId="20" borderId="95" xfId="0" applyFont="1" applyFill="1" applyBorder="1" applyAlignment="1">
      <alignment horizontal="left"/>
    </xf>
    <xf numFmtId="0" fontId="9" fillId="20" borderId="95" xfId="0" applyFont="1" applyFill="1" applyBorder="1" applyAlignment="1">
      <alignment horizontal="left"/>
    </xf>
    <xf numFmtId="0" fontId="9" fillId="20" borderId="95" xfId="0" applyFont="1" applyFill="1" applyBorder="1" applyAlignment="1">
      <alignment horizontal="right"/>
    </xf>
    <xf numFmtId="0" fontId="1" fillId="20" borderId="95" xfId="0" applyFont="1" applyFill="1" applyBorder="1" applyAlignment="1">
      <alignment horizontal="left" vertical="top"/>
    </xf>
    <xf numFmtId="0" fontId="9" fillId="20" borderId="95" xfId="0" applyFont="1" applyFill="1" applyBorder="1" applyAlignment="1">
      <alignment vertical="top"/>
    </xf>
    <xf numFmtId="1" fontId="9" fillId="20" borderId="95" xfId="0" applyNumberFormat="1" applyFont="1" applyFill="1" applyBorder="1" applyAlignment="1">
      <alignment horizontal="right"/>
    </xf>
    <xf numFmtId="10" fontId="9" fillId="20" borderId="95" xfId="0" applyNumberFormat="1" applyFont="1" applyFill="1" applyBorder="1"/>
    <xf numFmtId="1" fontId="1" fillId="20" borderId="95" xfId="0" applyNumberFormat="1" applyFont="1" applyFill="1" applyBorder="1"/>
    <xf numFmtId="0" fontId="22" fillId="20" borderId="95" xfId="0" applyFont="1" applyFill="1" applyBorder="1"/>
    <xf numFmtId="0" fontId="14" fillId="20" borderId="95" xfId="0" applyFont="1" applyFill="1" applyBorder="1"/>
    <xf numFmtId="0" fontId="25" fillId="20" borderId="95" xfId="0" applyFont="1" applyFill="1" applyBorder="1"/>
    <xf numFmtId="0" fontId="29" fillId="20" borderId="95" xfId="0" applyFont="1" applyFill="1" applyBorder="1" applyAlignment="1">
      <alignment vertical="center" wrapText="1"/>
    </xf>
    <xf numFmtId="9" fontId="1" fillId="20" borderId="95" xfId="0" applyNumberFormat="1" applyFont="1" applyFill="1" applyBorder="1" applyAlignment="1">
      <alignment horizontal="center"/>
    </xf>
    <xf numFmtId="0" fontId="47" fillId="20" borderId="95" xfId="0" applyFont="1" applyFill="1" applyBorder="1"/>
    <xf numFmtId="1" fontId="47" fillId="20" borderId="95" xfId="0" applyNumberFormat="1" applyFont="1" applyFill="1" applyBorder="1"/>
    <xf numFmtId="1" fontId="1" fillId="30" borderId="121" xfId="0" applyNumberFormat="1" applyFont="1" applyFill="1" applyBorder="1"/>
    <xf numFmtId="1" fontId="1" fillId="30" borderId="122" xfId="0" applyNumberFormat="1" applyFont="1" applyFill="1" applyBorder="1"/>
    <xf numFmtId="1" fontId="1" fillId="30" borderId="81" xfId="0" applyNumberFormat="1" applyFont="1" applyFill="1" applyBorder="1"/>
    <xf numFmtId="1" fontId="1" fillId="30" borderId="124" xfId="0" applyNumberFormat="1" applyFont="1" applyFill="1" applyBorder="1"/>
    <xf numFmtId="1" fontId="1" fillId="30" borderId="123" xfId="0" applyNumberFormat="1" applyFont="1" applyFill="1" applyBorder="1"/>
    <xf numFmtId="0" fontId="30" fillId="6" borderId="91" xfId="0" applyFont="1" applyFill="1" applyBorder="1" applyAlignment="1">
      <alignment vertical="center"/>
    </xf>
    <xf numFmtId="0" fontId="1" fillId="20" borderId="101" xfId="0" applyFont="1" applyFill="1" applyBorder="1"/>
    <xf numFmtId="0" fontId="1" fillId="21" borderId="95" xfId="0" applyFont="1" applyFill="1" applyBorder="1"/>
    <xf numFmtId="0" fontId="2" fillId="21" borderId="95" xfId="0" applyFont="1" applyFill="1" applyBorder="1" applyAlignment="1">
      <alignment horizontal="left"/>
    </xf>
    <xf numFmtId="0" fontId="45" fillId="21" borderId="95" xfId="0" applyFont="1" applyFill="1" applyBorder="1"/>
    <xf numFmtId="0" fontId="6" fillId="21" borderId="95" xfId="0" applyFont="1" applyFill="1" applyBorder="1"/>
    <xf numFmtId="0" fontId="1" fillId="21" borderId="95" xfId="0" applyFont="1" applyFill="1" applyBorder="1" applyAlignment="1">
      <alignment horizontal="left"/>
    </xf>
    <xf numFmtId="0" fontId="46" fillId="21" borderId="95" xfId="0" applyFont="1" applyFill="1" applyBorder="1"/>
    <xf numFmtId="0" fontId="1" fillId="21" borderId="95" xfId="0" applyFont="1" applyFill="1" applyBorder="1" applyAlignment="1">
      <alignment horizontal="right"/>
    </xf>
    <xf numFmtId="0" fontId="9" fillId="21" borderId="95" xfId="0" applyFont="1" applyFill="1" applyBorder="1"/>
    <xf numFmtId="0" fontId="1" fillId="21" borderId="95" xfId="0" applyFont="1" applyFill="1" applyBorder="1" applyAlignment="1">
      <alignment wrapText="1"/>
    </xf>
    <xf numFmtId="0" fontId="14" fillId="21" borderId="95" xfId="0" applyFont="1" applyFill="1" applyBorder="1" applyAlignment="1">
      <alignment horizontal="left"/>
    </xf>
    <xf numFmtId="0" fontId="9" fillId="21" borderId="95" xfId="0" applyFont="1" applyFill="1" applyBorder="1" applyAlignment="1">
      <alignment horizontal="left"/>
    </xf>
    <xf numFmtId="0" fontId="9" fillId="21" borderId="95" xfId="0" applyFont="1" applyFill="1" applyBorder="1" applyAlignment="1">
      <alignment horizontal="right"/>
    </xf>
    <xf numFmtId="0" fontId="1" fillId="21" borderId="95" xfId="0" applyFont="1" applyFill="1" applyBorder="1" applyAlignment="1">
      <alignment horizontal="left" vertical="top"/>
    </xf>
    <xf numFmtId="0" fontId="9" fillId="21" borderId="95" xfId="0" applyFont="1" applyFill="1" applyBorder="1" applyAlignment="1">
      <alignment vertical="top"/>
    </xf>
    <xf numFmtId="1" fontId="9" fillId="21" borderId="95" xfId="0" applyNumberFormat="1" applyFont="1" applyFill="1" applyBorder="1" applyAlignment="1">
      <alignment horizontal="right"/>
    </xf>
    <xf numFmtId="10" fontId="9" fillId="21" borderId="95" xfId="0" applyNumberFormat="1" applyFont="1" applyFill="1" applyBorder="1"/>
    <xf numFmtId="1" fontId="1" fillId="21" borderId="95" xfId="0" applyNumberFormat="1" applyFont="1" applyFill="1" applyBorder="1"/>
    <xf numFmtId="0" fontId="22" fillId="21" borderId="95" xfId="0" applyFont="1" applyFill="1" applyBorder="1"/>
    <xf numFmtId="0" fontId="14" fillId="21" borderId="95" xfId="0" applyFont="1" applyFill="1" applyBorder="1"/>
    <xf numFmtId="0" fontId="25" fillId="21" borderId="95" xfId="0" applyFont="1" applyFill="1" applyBorder="1"/>
    <xf numFmtId="0" fontId="29" fillId="21" borderId="95" xfId="0" applyFont="1" applyFill="1" applyBorder="1" applyAlignment="1">
      <alignment vertical="center" wrapText="1"/>
    </xf>
    <xf numFmtId="9" fontId="1" fillId="21" borderId="95" xfId="0" applyNumberFormat="1" applyFont="1" applyFill="1" applyBorder="1" applyAlignment="1">
      <alignment horizontal="center"/>
    </xf>
    <xf numFmtId="0" fontId="48" fillId="21" borderId="95" xfId="0" applyFont="1" applyFill="1" applyBorder="1"/>
    <xf numFmtId="1" fontId="48" fillId="21" borderId="95" xfId="0" applyNumberFormat="1" applyFont="1" applyFill="1" applyBorder="1"/>
    <xf numFmtId="0" fontId="1" fillId="21" borderId="101" xfId="0" applyFont="1" applyFill="1" applyBorder="1"/>
    <xf numFmtId="0" fontId="61" fillId="0" borderId="95" xfId="1"/>
    <xf numFmtId="0" fontId="1" fillId="0" borderId="95" xfId="1" applyFont="1"/>
    <xf numFmtId="0" fontId="61" fillId="0" borderId="95" xfId="1" applyProtection="1">
      <protection locked="0"/>
    </xf>
    <xf numFmtId="0" fontId="1" fillId="3" borderId="95" xfId="1" applyFont="1" applyFill="1" applyProtection="1">
      <protection locked="0"/>
    </xf>
    <xf numFmtId="0" fontId="49" fillId="0" borderId="100" xfId="1" applyFont="1" applyBorder="1" applyAlignment="1" applyProtection="1">
      <alignment horizontal="left" vertical="top"/>
      <protection locked="0"/>
    </xf>
    <xf numFmtId="0" fontId="49" fillId="0" borderId="106" xfId="1" applyFont="1" applyBorder="1" applyAlignment="1" applyProtection="1">
      <alignment horizontal="left" vertical="top"/>
      <protection locked="0"/>
    </xf>
    <xf numFmtId="0" fontId="38" fillId="0" borderId="100" xfId="1" applyFont="1" applyBorder="1" applyAlignment="1" applyProtection="1">
      <alignment horizontal="left" vertical="top"/>
      <protection locked="0"/>
    </xf>
    <xf numFmtId="0" fontId="49" fillId="3" borderId="95" xfId="1" applyFont="1" applyFill="1" applyProtection="1">
      <protection locked="0"/>
    </xf>
    <xf numFmtId="0" fontId="40" fillId="20" borderId="95" xfId="1" applyFont="1" applyFill="1" applyAlignment="1" applyProtection="1">
      <alignment horizontal="center" vertical="center"/>
      <protection locked="0"/>
    </xf>
    <xf numFmtId="0" fontId="49" fillId="0" borderId="103" xfId="1" applyFont="1" applyBorder="1" applyAlignment="1" applyProtection="1">
      <alignment horizontal="left" vertical="top" wrapText="1"/>
      <protection locked="0"/>
    </xf>
    <xf numFmtId="0" fontId="49" fillId="0" borderId="101" xfId="1" applyFont="1" applyBorder="1" applyAlignment="1" applyProtection="1">
      <alignment horizontal="left" vertical="top" wrapText="1"/>
      <protection locked="0"/>
    </xf>
    <xf numFmtId="0" fontId="38" fillId="0" borderId="103" xfId="1" applyFont="1" applyBorder="1" applyAlignment="1" applyProtection="1">
      <alignment horizontal="left" vertical="top" wrapText="1"/>
      <protection locked="0"/>
    </xf>
    <xf numFmtId="0" fontId="40" fillId="21" borderId="95" xfId="1" applyFont="1" applyFill="1" applyAlignment="1" applyProtection="1">
      <alignment horizontal="center" vertical="center"/>
      <protection locked="0"/>
    </xf>
    <xf numFmtId="0" fontId="50" fillId="0" borderId="103" xfId="1" applyFont="1" applyBorder="1" applyAlignment="1" applyProtection="1">
      <alignment horizontal="left" vertical="top" wrapText="1"/>
      <protection locked="0"/>
    </xf>
    <xf numFmtId="0" fontId="49" fillId="11" borderId="95" xfId="1" applyFont="1" applyFill="1" applyAlignment="1" applyProtection="1">
      <alignment horizontal="center" vertical="center"/>
      <protection locked="0"/>
    </xf>
    <xf numFmtId="0" fontId="49" fillId="3" borderId="95" xfId="1" applyFont="1" applyFill="1" applyAlignment="1" applyProtection="1">
      <alignment horizontal="left" vertical="top" wrapText="1"/>
      <protection locked="0"/>
    </xf>
    <xf numFmtId="0" fontId="51" fillId="2" borderId="103" xfId="1" applyFont="1" applyFill="1" applyBorder="1" applyAlignment="1" applyProtection="1">
      <alignment horizontal="center" vertical="top" wrapText="1"/>
      <protection locked="0"/>
    </xf>
    <xf numFmtId="0" fontId="50" fillId="0" borderId="98" xfId="1" applyFont="1" applyBorder="1" applyAlignment="1" applyProtection="1">
      <alignment horizontal="left" vertical="top" wrapText="1"/>
      <protection locked="0"/>
    </xf>
    <xf numFmtId="0" fontId="49" fillId="22" borderId="95" xfId="1" applyFont="1" applyFill="1" applyAlignment="1" applyProtection="1">
      <alignment horizontal="center" vertical="center"/>
      <protection locked="0"/>
    </xf>
    <xf numFmtId="0" fontId="38" fillId="3" borderId="95" xfId="1" applyFont="1" applyFill="1" applyAlignment="1">
      <alignment horizontal="center" vertical="center" wrapText="1"/>
    </xf>
    <xf numFmtId="0" fontId="38" fillId="6" borderId="92" xfId="1" applyFont="1" applyFill="1" applyBorder="1" applyAlignment="1">
      <alignment horizontal="center" vertical="center" wrapText="1"/>
    </xf>
    <xf numFmtId="0" fontId="42" fillId="4" borderId="92" xfId="1" applyFont="1" applyFill="1" applyBorder="1" applyAlignment="1">
      <alignment horizontal="center" vertical="center" wrapText="1"/>
    </xf>
    <xf numFmtId="0" fontId="38" fillId="6" borderId="155" xfId="1" applyFont="1" applyFill="1" applyBorder="1" applyAlignment="1">
      <alignment horizontal="center" vertical="center" wrapText="1"/>
    </xf>
    <xf numFmtId="0" fontId="38" fillId="6" borderId="156" xfId="1" applyFont="1" applyFill="1" applyBorder="1" applyAlignment="1">
      <alignment horizontal="center" vertical="center" wrapText="1"/>
    </xf>
    <xf numFmtId="0" fontId="38" fillId="6" borderId="78" xfId="1" applyFont="1" applyFill="1" applyBorder="1" applyAlignment="1">
      <alignment horizontal="center" vertical="center" wrapText="1"/>
    </xf>
    <xf numFmtId="0" fontId="49" fillId="3" borderId="95" xfId="1" applyFont="1" applyFill="1"/>
    <xf numFmtId="0" fontId="49" fillId="0" borderId="95" xfId="1" applyFont="1"/>
    <xf numFmtId="0" fontId="49" fillId="11" borderId="95" xfId="1" applyFont="1" applyFill="1"/>
    <xf numFmtId="0" fontId="49" fillId="11" borderId="157" xfId="1" applyFont="1" applyFill="1" applyBorder="1"/>
    <xf numFmtId="0" fontId="1" fillId="3" borderId="95" xfId="1" applyFont="1" applyFill="1"/>
    <xf numFmtId="0" fontId="49" fillId="0" borderId="100" xfId="1" applyFont="1" applyBorder="1" applyAlignment="1">
      <alignment horizontal="left" vertical="top"/>
    </xf>
    <xf numFmtId="0" fontId="49" fillId="0" borderId="106" xfId="1" applyFont="1" applyBorder="1" applyAlignment="1">
      <alignment horizontal="left" vertical="top"/>
    </xf>
    <xf numFmtId="0" fontId="38" fillId="0" borderId="100" xfId="1" applyFont="1" applyBorder="1" applyAlignment="1">
      <alignment horizontal="left" vertical="top"/>
    </xf>
    <xf numFmtId="0" fontId="40" fillId="20" borderId="95" xfId="1" applyFont="1" applyFill="1" applyAlignment="1">
      <alignment horizontal="center" vertical="center"/>
    </xf>
    <xf numFmtId="0" fontId="49" fillId="0" borderId="103" xfId="1" applyFont="1" applyBorder="1" applyAlignment="1">
      <alignment horizontal="left" vertical="top" wrapText="1"/>
    </xf>
    <xf numFmtId="0" fontId="49" fillId="0" borderId="101" xfId="1" applyFont="1" applyBorder="1" applyAlignment="1">
      <alignment horizontal="left" vertical="top" wrapText="1"/>
    </xf>
    <xf numFmtId="0" fontId="50" fillId="0" borderId="103" xfId="1" applyFont="1" applyBorder="1" applyAlignment="1">
      <alignment horizontal="left" vertical="top" wrapText="1"/>
    </xf>
    <xf numFmtId="0" fontId="40" fillId="21" borderId="95" xfId="1" applyFont="1" applyFill="1" applyAlignment="1">
      <alignment horizontal="center" vertical="center"/>
    </xf>
    <xf numFmtId="0" fontId="49" fillId="11" borderId="95" xfId="1" applyFont="1" applyFill="1" applyAlignment="1">
      <alignment horizontal="center" vertical="center"/>
    </xf>
    <xf numFmtId="0" fontId="49" fillId="3" borderId="95" xfId="1" applyFont="1" applyFill="1" applyAlignment="1">
      <alignment horizontal="left" vertical="top" wrapText="1"/>
    </xf>
    <xf numFmtId="0" fontId="51" fillId="2" borderId="103" xfId="1" applyFont="1" applyFill="1" applyBorder="1" applyAlignment="1">
      <alignment horizontal="left" vertical="top" wrapText="1"/>
    </xf>
    <xf numFmtId="0" fontId="50" fillId="0" borderId="98" xfId="1" applyFont="1" applyBorder="1" applyAlignment="1">
      <alignment horizontal="left" vertical="top" wrapText="1"/>
    </xf>
    <xf numFmtId="0" fontId="49" fillId="22" borderId="95" xfId="1" applyFont="1" applyFill="1" applyAlignment="1">
      <alignment horizontal="center" vertical="center"/>
    </xf>
    <xf numFmtId="0" fontId="49" fillId="10" borderId="95" xfId="1" applyFont="1" applyFill="1"/>
    <xf numFmtId="0" fontId="49" fillId="10" borderId="157" xfId="1" applyFont="1" applyFill="1" applyBorder="1"/>
    <xf numFmtId="0" fontId="1" fillId="0" borderId="95" xfId="1" applyFont="1" applyAlignment="1">
      <alignment horizontal="left" vertical="top"/>
    </xf>
    <xf numFmtId="0" fontId="49" fillId="0" borderId="12" xfId="1" applyFont="1" applyBorder="1" applyAlignment="1">
      <alignment horizontal="left" vertical="top"/>
    </xf>
    <xf numFmtId="0" fontId="38" fillId="0" borderId="12" xfId="1" applyFont="1" applyBorder="1" applyAlignment="1">
      <alignment horizontal="left" vertical="top"/>
    </xf>
    <xf numFmtId="0" fontId="49" fillId="3" borderId="95" xfId="1" applyFont="1" applyFill="1" applyAlignment="1">
      <alignment horizontal="left" vertical="top"/>
    </xf>
    <xf numFmtId="0" fontId="38" fillId="0" borderId="103" xfId="1" applyFont="1" applyBorder="1" applyAlignment="1">
      <alignment horizontal="left" vertical="top" wrapText="1"/>
    </xf>
    <xf numFmtId="0" fontId="51" fillId="2" borderId="12" xfId="1" applyFont="1" applyFill="1" applyBorder="1" applyAlignment="1">
      <alignment horizontal="left" vertical="top" wrapText="1"/>
    </xf>
    <xf numFmtId="0" fontId="50" fillId="0" borderId="12" xfId="1" applyFont="1" applyBorder="1" applyAlignment="1">
      <alignment horizontal="left" vertical="top" wrapText="1"/>
    </xf>
    <xf numFmtId="0" fontId="38" fillId="6" borderId="94" xfId="1" applyFont="1" applyFill="1" applyBorder="1" applyAlignment="1">
      <alignment horizontal="center" vertical="center" wrapText="1"/>
    </xf>
    <xf numFmtId="0" fontId="38" fillId="6" borderId="158" xfId="1" applyFont="1" applyFill="1" applyBorder="1" applyAlignment="1">
      <alignment horizontal="center" vertical="center" wrapText="1"/>
    </xf>
    <xf numFmtId="0" fontId="49" fillId="9" borderId="95" xfId="1" applyFont="1" applyFill="1"/>
    <xf numFmtId="0" fontId="51" fillId="2" borderId="103" xfId="1" applyFont="1" applyFill="1" applyBorder="1" applyAlignment="1">
      <alignment horizontal="center" vertical="top" wrapText="1"/>
    </xf>
    <xf numFmtId="0" fontId="49" fillId="8" borderId="95" xfId="1" applyFont="1" applyFill="1"/>
    <xf numFmtId="0" fontId="49" fillId="8" borderId="157" xfId="1" applyFont="1" applyFill="1" applyBorder="1"/>
    <xf numFmtId="0" fontId="6" fillId="5" borderId="95" xfId="0" applyFont="1" applyFill="1" applyBorder="1" applyAlignment="1">
      <alignment horizontal="left" wrapText="1"/>
    </xf>
    <xf numFmtId="0" fontId="8" fillId="0" borderId="95" xfId="0" applyFont="1" applyBorder="1"/>
    <xf numFmtId="0" fontId="9" fillId="6" borderId="2" xfId="0" applyFont="1" applyFill="1" applyBorder="1" applyAlignment="1">
      <alignment horizontal="center"/>
    </xf>
    <xf numFmtId="0" fontId="8" fillId="0" borderId="40" xfId="0" applyFont="1" applyBorder="1"/>
    <xf numFmtId="0" fontId="9" fillId="6" borderId="1" xfId="0" applyFont="1" applyFill="1" applyBorder="1" applyAlignment="1">
      <alignment horizontal="center"/>
    </xf>
    <xf numFmtId="0" fontId="8" fillId="0" borderId="13" xfId="0" applyFont="1" applyBorder="1"/>
    <xf numFmtId="0" fontId="1" fillId="6" borderId="95" xfId="0" applyFont="1" applyFill="1" applyBorder="1" applyAlignment="1">
      <alignment horizontal="left" wrapText="1"/>
    </xf>
    <xf numFmtId="0" fontId="8" fillId="0" borderId="6" xfId="0" applyFont="1" applyBorder="1"/>
    <xf numFmtId="0" fontId="9" fillId="6" borderId="20" xfId="0" applyFont="1" applyFill="1" applyBorder="1" applyAlignment="1">
      <alignment horizontal="center"/>
    </xf>
    <xf numFmtId="0" fontId="8" fillId="0" borderId="25" xfId="0" applyFont="1" applyBorder="1"/>
    <xf numFmtId="0" fontId="1" fillId="6" borderId="95" xfId="0" applyFont="1" applyFill="1" applyBorder="1" applyAlignment="1">
      <alignment horizontal="left"/>
    </xf>
    <xf numFmtId="0" fontId="15" fillId="0" borderId="0" xfId="0" applyFont="1" applyAlignment="1">
      <alignment horizontal="left" vertical="center" wrapText="1"/>
    </xf>
    <xf numFmtId="0" fontId="0" fillId="0" borderId="0" xfId="0"/>
    <xf numFmtId="0" fontId="9" fillId="6" borderId="94" xfId="0" applyFont="1" applyFill="1" applyBorder="1" applyAlignment="1">
      <alignment horizontal="center"/>
    </xf>
    <xf numFmtId="0" fontId="8" fillId="0" borderId="94" xfId="0" applyFont="1" applyBorder="1"/>
    <xf numFmtId="0" fontId="8" fillId="0" borderId="52" xfId="0" applyFont="1" applyBorder="1"/>
    <xf numFmtId="0" fontId="9" fillId="29" borderId="5" xfId="0" applyFont="1" applyFill="1" applyBorder="1" applyAlignment="1">
      <alignment horizontal="center"/>
    </xf>
    <xf numFmtId="0" fontId="8" fillId="24" borderId="95" xfId="0" applyFont="1" applyFill="1" applyBorder="1"/>
    <xf numFmtId="0" fontId="9" fillId="0" borderId="95" xfId="0" applyFont="1" applyBorder="1" applyAlignment="1">
      <alignment horizontal="center"/>
    </xf>
    <xf numFmtId="0" fontId="9" fillId="6" borderId="5" xfId="0" applyFont="1" applyFill="1" applyBorder="1" applyAlignment="1">
      <alignment horizontal="center"/>
    </xf>
    <xf numFmtId="0" fontId="9" fillId="10" borderId="95" xfId="0" applyFont="1" applyFill="1" applyBorder="1" applyAlignment="1">
      <alignment horizontal="center"/>
    </xf>
    <xf numFmtId="0" fontId="9" fillId="11" borderId="95" xfId="0" applyFont="1" applyFill="1" applyBorder="1" applyAlignment="1">
      <alignment horizontal="center"/>
    </xf>
    <xf numFmtId="0" fontId="14" fillId="3" borderId="95" xfId="0" applyFont="1" applyFill="1" applyBorder="1" applyAlignment="1">
      <alignment horizontal="left"/>
    </xf>
    <xf numFmtId="0" fontId="9" fillId="3" borderId="95" xfId="0" applyFont="1" applyFill="1" applyBorder="1" applyAlignment="1">
      <alignment horizontal="left"/>
    </xf>
    <xf numFmtId="0" fontId="9" fillId="3" borderId="95" xfId="0" applyFont="1" applyFill="1" applyBorder="1" applyAlignment="1">
      <alignment horizontal="left" vertical="top"/>
    </xf>
    <xf numFmtId="0" fontId="21" fillId="15" borderId="95" xfId="0" applyFont="1" applyFill="1" applyBorder="1" applyAlignment="1">
      <alignment horizontal="left"/>
    </xf>
    <xf numFmtId="0" fontId="16" fillId="17" borderId="40" xfId="0" applyFont="1" applyFill="1" applyBorder="1" applyAlignment="1">
      <alignment horizontal="center" wrapText="1"/>
    </xf>
    <xf numFmtId="0" fontId="8" fillId="0" borderId="41" xfId="0" applyFont="1" applyBorder="1"/>
    <xf numFmtId="0" fontId="16" fillId="11" borderId="2" xfId="0" applyFont="1" applyFill="1" applyBorder="1" applyAlignment="1">
      <alignment horizontal="center"/>
    </xf>
    <xf numFmtId="0" fontId="16" fillId="9" borderId="40" xfId="0" applyFont="1" applyFill="1" applyBorder="1" applyAlignment="1">
      <alignment horizontal="center"/>
    </xf>
    <xf numFmtId="0" fontId="16" fillId="12" borderId="2" xfId="0" applyFont="1" applyFill="1" applyBorder="1" applyAlignment="1">
      <alignment horizontal="center"/>
    </xf>
    <xf numFmtId="0" fontId="16" fillId="17" borderId="40" xfId="0" applyFont="1" applyFill="1" applyBorder="1" applyAlignment="1">
      <alignment horizontal="center"/>
    </xf>
    <xf numFmtId="0" fontId="16" fillId="9" borderId="95" xfId="0" applyFont="1" applyFill="1" applyBorder="1" applyAlignment="1">
      <alignment horizontal="center"/>
    </xf>
    <xf numFmtId="0" fontId="16" fillId="12" borderId="5" xfId="0" applyFont="1" applyFill="1" applyBorder="1" applyAlignment="1">
      <alignment horizontal="center"/>
    </xf>
    <xf numFmtId="0" fontId="9" fillId="8" borderId="95" xfId="0" applyFont="1" applyFill="1" applyBorder="1"/>
    <xf numFmtId="0" fontId="9" fillId="6" borderId="70" xfId="0" applyFont="1" applyFill="1" applyBorder="1"/>
    <xf numFmtId="0" fontId="8" fillId="0" borderId="71" xfId="0" applyFont="1" applyBorder="1"/>
    <xf numFmtId="0" fontId="1" fillId="0" borderId="98" xfId="0" applyFont="1" applyBorder="1" applyProtection="1">
      <protection locked="0"/>
    </xf>
    <xf numFmtId="0" fontId="0" fillId="0" borderId="0" xfId="0" applyProtection="1">
      <protection locked="0"/>
    </xf>
    <xf numFmtId="0" fontId="8" fillId="0" borderId="99" xfId="0" applyFont="1" applyBorder="1" applyProtection="1">
      <protection locked="0"/>
    </xf>
    <xf numFmtId="0" fontId="1" fillId="4" borderId="40" xfId="0" applyFont="1" applyFill="1" applyBorder="1" applyAlignment="1">
      <alignment horizontal="right"/>
    </xf>
    <xf numFmtId="0" fontId="1" fillId="0" borderId="27" xfId="0" applyFont="1" applyBorder="1" applyProtection="1">
      <protection locked="0"/>
    </xf>
    <xf numFmtId="0" fontId="8" fillId="0" borderId="78" xfId="0" applyFont="1" applyBorder="1" applyProtection="1">
      <protection locked="0"/>
    </xf>
    <xf numFmtId="0" fontId="8" fillId="0" borderId="79" xfId="0" applyFont="1" applyBorder="1" applyProtection="1">
      <protection locked="0"/>
    </xf>
    <xf numFmtId="0" fontId="26" fillId="6" borderId="40" xfId="0" applyFont="1" applyFill="1" applyBorder="1" applyAlignment="1">
      <alignment horizontal="center"/>
    </xf>
    <xf numFmtId="0" fontId="16" fillId="6" borderId="81" xfId="0" applyFont="1" applyFill="1" applyBorder="1" applyAlignment="1">
      <alignment horizontal="left"/>
    </xf>
    <xf numFmtId="0" fontId="8" fillId="0" borderId="82" xfId="0" applyFont="1" applyBorder="1"/>
    <xf numFmtId="0" fontId="31" fillId="6" borderId="20" xfId="0" applyFont="1" applyFill="1" applyBorder="1" applyAlignment="1">
      <alignment horizontal="right"/>
    </xf>
    <xf numFmtId="0" fontId="1" fillId="0" borderId="98" xfId="0" applyFont="1" applyBorder="1" applyAlignment="1" applyProtection="1">
      <alignment horizontal="left"/>
      <protection locked="0"/>
    </xf>
    <xf numFmtId="0" fontId="1" fillId="0" borderId="27" xfId="0" applyFont="1" applyBorder="1" applyAlignment="1" applyProtection="1">
      <alignment horizontal="left"/>
      <protection locked="0"/>
    </xf>
    <xf numFmtId="0" fontId="26" fillId="6" borderId="95" xfId="0" applyFont="1" applyFill="1" applyBorder="1" applyAlignment="1">
      <alignment horizontal="center"/>
    </xf>
    <xf numFmtId="0" fontId="1" fillId="4" borderId="95" xfId="0" applyFont="1" applyFill="1" applyBorder="1" applyAlignment="1">
      <alignment horizontal="right"/>
    </xf>
    <xf numFmtId="0" fontId="16" fillId="6" borderId="80" xfId="0" applyFont="1" applyFill="1" applyBorder="1" applyAlignment="1">
      <alignment horizontal="left"/>
    </xf>
    <xf numFmtId="0" fontId="8" fillId="0" borderId="84" xfId="0" applyFont="1" applyBorder="1"/>
    <xf numFmtId="0" fontId="8" fillId="0" borderId="104" xfId="0" applyFont="1" applyBorder="1"/>
    <xf numFmtId="0" fontId="16" fillId="6" borderId="84" xfId="0" applyFont="1" applyFill="1" applyBorder="1" applyAlignment="1">
      <alignment horizontal="left"/>
    </xf>
    <xf numFmtId="0" fontId="31" fillId="6" borderId="2" xfId="0" applyFont="1" applyFill="1" applyBorder="1" applyAlignment="1">
      <alignment horizontal="right"/>
    </xf>
    <xf numFmtId="0" fontId="16" fillId="6" borderId="20" xfId="0" applyFont="1" applyFill="1" applyBorder="1" applyAlignment="1">
      <alignment horizontal="left"/>
    </xf>
    <xf numFmtId="0" fontId="8" fillId="0" borderId="85" xfId="0" applyFont="1" applyBorder="1"/>
    <xf numFmtId="0" fontId="9" fillId="6" borderId="95" xfId="0" applyFont="1" applyFill="1" applyBorder="1" applyAlignment="1">
      <alignment horizontal="center"/>
    </xf>
    <xf numFmtId="0" fontId="9" fillId="3" borderId="95" xfId="0" applyFont="1" applyFill="1" applyBorder="1" applyAlignment="1">
      <alignment horizontal="center"/>
    </xf>
    <xf numFmtId="0" fontId="14" fillId="11" borderId="95" xfId="0" applyFont="1" applyFill="1" applyBorder="1" applyAlignment="1">
      <alignment horizontal="left"/>
    </xf>
    <xf numFmtId="0" fontId="9" fillId="11" borderId="95" xfId="0" applyFont="1" applyFill="1" applyBorder="1" applyAlignment="1">
      <alignment horizontal="left"/>
    </xf>
    <xf numFmtId="0" fontId="9" fillId="11" borderId="95" xfId="0" applyFont="1" applyFill="1" applyBorder="1" applyAlignment="1">
      <alignment horizontal="left" vertical="top"/>
    </xf>
    <xf numFmtId="0" fontId="16" fillId="3" borderId="2" xfId="0" applyFont="1" applyFill="1" applyBorder="1" applyAlignment="1">
      <alignment horizontal="center"/>
    </xf>
    <xf numFmtId="0" fontId="14" fillId="20" borderId="95" xfId="0" applyFont="1" applyFill="1" applyBorder="1" applyAlignment="1">
      <alignment horizontal="left"/>
    </xf>
    <xf numFmtId="0" fontId="9" fillId="20" borderId="95" xfId="0" applyFont="1" applyFill="1" applyBorder="1" applyAlignment="1">
      <alignment horizontal="left"/>
    </xf>
    <xf numFmtId="0" fontId="9" fillId="20" borderId="95" xfId="0" applyFont="1" applyFill="1" applyBorder="1" applyAlignment="1">
      <alignment horizontal="left" vertical="top"/>
    </xf>
    <xf numFmtId="0" fontId="14" fillId="21" borderId="95" xfId="0" applyFont="1" applyFill="1" applyBorder="1" applyAlignment="1">
      <alignment horizontal="left"/>
    </xf>
    <xf numFmtId="0" fontId="9" fillId="21" borderId="95" xfId="0" applyFont="1" applyFill="1" applyBorder="1" applyAlignment="1">
      <alignment horizontal="left"/>
    </xf>
    <xf numFmtId="0" fontId="9" fillId="21" borderId="95" xfId="0" applyFont="1" applyFill="1" applyBorder="1" applyAlignment="1">
      <alignment horizontal="left" vertical="top"/>
    </xf>
    <xf numFmtId="0" fontId="1" fillId="0" borderId="103" xfId="0" applyFont="1" applyBorder="1" applyAlignment="1" applyProtection="1">
      <alignment horizontal="left"/>
      <protection locked="0"/>
    </xf>
    <xf numFmtId="0" fontId="8" fillId="0" borderId="101" xfId="0" applyFont="1" applyBorder="1" applyProtection="1">
      <protection locked="0"/>
    </xf>
    <xf numFmtId="0" fontId="8" fillId="0" borderId="75" xfId="0" applyFont="1" applyBorder="1" applyProtection="1">
      <protection locked="0"/>
    </xf>
    <xf numFmtId="0" fontId="9" fillId="6" borderId="101" xfId="0" applyFont="1" applyFill="1" applyBorder="1" applyAlignment="1">
      <alignment horizontal="center"/>
    </xf>
    <xf numFmtId="0" fontId="8" fillId="0" borderId="101" xfId="0" applyFont="1" applyBorder="1"/>
    <xf numFmtId="0" fontId="8" fillId="0" borderId="102" xfId="0" applyFont="1" applyBorder="1"/>
    <xf numFmtId="0" fontId="9" fillId="6" borderId="25" xfId="0" applyFont="1" applyFill="1" applyBorder="1" applyAlignment="1">
      <alignment horizontal="center"/>
    </xf>
    <xf numFmtId="0" fontId="14" fillId="23" borderId="95" xfId="0" applyFont="1" applyFill="1" applyBorder="1" applyAlignment="1">
      <alignment horizontal="left"/>
    </xf>
    <xf numFmtId="0" fontId="9" fillId="23" borderId="95" xfId="0" applyFont="1" applyFill="1" applyBorder="1" applyAlignment="1">
      <alignment horizontal="left"/>
    </xf>
    <xf numFmtId="0" fontId="9" fillId="23" borderId="95" xfId="0" applyFont="1" applyFill="1" applyBorder="1" applyAlignment="1">
      <alignment horizontal="left" vertical="top"/>
    </xf>
    <xf numFmtId="0" fontId="1" fillId="0" borderId="103" xfId="0" applyFont="1" applyBorder="1"/>
    <xf numFmtId="0" fontId="8" fillId="0" borderId="75" xfId="0" applyFont="1" applyBorder="1"/>
    <xf numFmtId="0" fontId="1" fillId="0" borderId="98" xfId="0" applyFont="1" applyBorder="1"/>
    <xf numFmtId="0" fontId="8" fillId="0" borderId="99" xfId="0" applyFont="1" applyBorder="1"/>
    <xf numFmtId="0" fontId="1" fillId="0" borderId="27" xfId="0" applyFont="1" applyBorder="1"/>
    <xf numFmtId="0" fontId="8" fillId="0" borderId="78" xfId="0" applyFont="1" applyBorder="1"/>
    <xf numFmtId="0" fontId="8" fillId="0" borderId="79" xfId="0" applyFont="1" applyBorder="1"/>
    <xf numFmtId="0" fontId="1" fillId="0" borderId="98" xfId="0" applyFont="1" applyBorder="1" applyAlignment="1">
      <alignment horizontal="left"/>
    </xf>
    <xf numFmtId="0" fontId="1" fillId="0" borderId="27" xfId="0" applyFont="1" applyBorder="1" applyAlignment="1">
      <alignment horizontal="left"/>
    </xf>
    <xf numFmtId="0" fontId="1" fillId="0" borderId="103" xfId="0" applyFont="1" applyBorder="1" applyAlignment="1">
      <alignment horizontal="left"/>
    </xf>
    <xf numFmtId="0" fontId="0" fillId="0" borderId="95" xfId="0" applyBorder="1"/>
  </cellXfs>
  <cellStyles count="2">
    <cellStyle name="Normal" xfId="0" builtinId="0"/>
    <cellStyle name="Normal 2" xfId="1" xr:uid="{3EC9E54C-7101-45BB-B32B-B885B7C9DCE4}"/>
  </cellStyles>
  <dxfs count="238">
    <dxf>
      <font>
        <color rgb="FFF2F2F2"/>
      </font>
      <fill>
        <patternFill patternType="none"/>
      </fill>
    </dxf>
    <dxf>
      <font>
        <color rgb="FFECECEC"/>
      </font>
      <fill>
        <patternFill patternType="none"/>
      </fill>
    </dxf>
    <dxf>
      <font>
        <color rgb="FFF2F2F2"/>
      </font>
      <fill>
        <patternFill patternType="none"/>
      </fill>
    </dxf>
    <dxf>
      <font>
        <i/>
        <color rgb="FFBFBFBF"/>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i/>
        <color rgb="FFBFBFBF"/>
      </font>
      <fill>
        <patternFill patternType="none"/>
      </fill>
    </dxf>
    <dxf>
      <font>
        <color rgb="FFF2F2F2"/>
      </font>
      <fill>
        <patternFill patternType="none"/>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color rgb="FFF2F2F2"/>
      </font>
      <fill>
        <patternFill patternType="none"/>
      </fill>
    </dxf>
    <dxf>
      <font>
        <color rgb="FFECECEC"/>
      </font>
      <fill>
        <patternFill patternType="none"/>
      </fill>
    </dxf>
    <dxf>
      <font>
        <color rgb="FFF2F2F2"/>
      </font>
      <fill>
        <patternFill patternType="none"/>
      </fill>
    </dxf>
    <dxf>
      <font>
        <i/>
        <color rgb="FFBFBFBF"/>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i/>
        <color rgb="FFBFBFBF"/>
      </font>
      <fill>
        <patternFill patternType="none"/>
      </fill>
    </dxf>
    <dxf>
      <font>
        <color rgb="FFF2F2F2"/>
      </font>
      <fill>
        <patternFill patternType="none"/>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color rgb="FFF2F2F2"/>
      </font>
      <fill>
        <patternFill patternType="none"/>
      </fill>
    </dxf>
    <dxf>
      <font>
        <color rgb="FFECECEC"/>
      </font>
      <fill>
        <patternFill patternType="none"/>
      </fill>
    </dxf>
    <dxf>
      <font>
        <color rgb="FFF2F2F2"/>
      </font>
      <fill>
        <patternFill patternType="none"/>
      </fill>
    </dxf>
    <dxf>
      <font>
        <i/>
        <color rgb="FFBFBFBF"/>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i/>
        <color rgb="FFBFBFBF"/>
      </font>
      <fill>
        <patternFill patternType="none"/>
      </fill>
    </dxf>
    <dxf>
      <font>
        <color rgb="FFF2F2F2"/>
      </font>
      <fill>
        <patternFill patternType="none"/>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color rgb="FFF2F2F2"/>
      </font>
      <fill>
        <patternFill patternType="none"/>
      </fill>
    </dxf>
    <dxf>
      <font>
        <color rgb="FFECECEC"/>
      </font>
      <fill>
        <patternFill patternType="none"/>
      </fill>
    </dxf>
    <dxf>
      <font>
        <color rgb="FFF2F2F2"/>
      </font>
      <fill>
        <patternFill patternType="none"/>
      </fill>
    </dxf>
    <dxf>
      <font>
        <i/>
        <color rgb="FFBFBFBF"/>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i/>
        <color rgb="FFBFBFBF"/>
      </font>
      <fill>
        <patternFill patternType="none"/>
      </fill>
    </dxf>
    <dxf>
      <font>
        <color rgb="FFF2F2F2"/>
      </font>
      <fill>
        <patternFill patternType="none"/>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color rgb="FFF2F2F2"/>
      </font>
      <fill>
        <patternFill patternType="none"/>
      </fill>
    </dxf>
    <dxf>
      <font>
        <color rgb="FFECECEC"/>
      </font>
      <fill>
        <patternFill patternType="none"/>
      </fill>
    </dxf>
    <dxf>
      <font>
        <color rgb="FFF2F2F2"/>
      </font>
      <fill>
        <patternFill patternType="none"/>
      </fill>
    </dxf>
    <dxf>
      <font>
        <i/>
        <color rgb="FFBFBFBF"/>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color rgb="FFF2F2F2"/>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b/>
        <color rgb="FFFF0000"/>
      </font>
      <fill>
        <patternFill patternType="solid">
          <fgColor rgb="FFFF7C80"/>
          <bgColor rgb="FFFF7C80"/>
        </patternFill>
      </fill>
    </dxf>
    <dxf>
      <font>
        <b/>
        <color rgb="FFFF0000"/>
      </font>
      <fill>
        <patternFill patternType="solid">
          <fgColor rgb="FFFF7C80"/>
          <bgColor rgb="FFFF7C80"/>
        </patternFill>
      </fill>
    </dxf>
    <dxf>
      <font>
        <b/>
        <color rgb="FFFF0000"/>
      </font>
      <fill>
        <patternFill patternType="solid">
          <fgColor rgb="FFFF7C80"/>
          <bgColor rgb="FFFF7C80"/>
        </patternFill>
      </fill>
    </dxf>
    <dxf>
      <font>
        <i/>
        <color rgb="FFBFBFBF"/>
      </font>
      <fill>
        <patternFill patternType="none"/>
      </fill>
    </dxf>
    <dxf>
      <font>
        <color rgb="FFF2F2F2"/>
      </font>
      <fill>
        <patternFill patternType="none"/>
      </fill>
    </dxf>
    <dxf>
      <font>
        <color rgb="FFF2F2F2"/>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
      <font>
        <i/>
        <color rgb="FFBFBFB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5E0B3"/>
  </sheetPr>
  <dimension ref="A1:AM1002"/>
  <sheetViews>
    <sheetView showGridLines="0" tabSelected="1" zoomScale="80" zoomScaleNormal="80" workbookViewId="0">
      <selection activeCell="G14" sqref="G14"/>
    </sheetView>
  </sheetViews>
  <sheetFormatPr defaultColWidth="12.5" defaultRowHeight="15" customHeight="1" x14ac:dyDescent="0.2"/>
  <cols>
    <col min="1" max="1" width="5.625" customWidth="1"/>
    <col min="2" max="2" width="2.625" customWidth="1"/>
    <col min="3" max="3" width="88.625" customWidth="1"/>
    <col min="4" max="17" width="11" customWidth="1"/>
    <col min="18" max="18" width="35.125" style="531" customWidth="1"/>
    <col min="19" max="19" width="9" style="531" customWidth="1"/>
    <col min="20" max="20" width="9" style="530" customWidth="1"/>
    <col min="21" max="21" width="9" customWidth="1"/>
    <col min="22" max="22" width="10" customWidth="1"/>
    <col min="23" max="23" width="2.125" customWidth="1"/>
    <col min="24" max="24" width="42.5" customWidth="1"/>
    <col min="25" max="25" width="10.5" customWidth="1"/>
    <col min="26" max="26" width="10.625" customWidth="1"/>
    <col min="27" max="29" width="8.125" customWidth="1"/>
    <col min="30" max="30" width="9.125" customWidth="1"/>
    <col min="31" max="31" width="11.625" customWidth="1"/>
    <col min="32" max="32" width="2.125" customWidth="1"/>
    <col min="33" max="33" width="43.625" customWidth="1"/>
    <col min="34" max="38" width="9.5" customWidth="1"/>
    <col min="39" max="39" width="13.625" customWidth="1"/>
  </cols>
  <sheetData>
    <row r="1" spans="1:38" ht="20.25" customHeight="1" x14ac:dyDescent="0.5">
      <c r="I1" s="220"/>
      <c r="J1" s="220"/>
      <c r="K1" s="112"/>
      <c r="L1" s="112"/>
      <c r="M1" s="112"/>
      <c r="N1" s="112"/>
      <c r="O1" s="112"/>
      <c r="P1" s="112"/>
      <c r="Q1" s="112"/>
      <c r="R1" s="409"/>
      <c r="S1" s="1"/>
      <c r="T1" s="410"/>
    </row>
    <row r="2" spans="1:38" ht="33.75" customHeight="1" x14ac:dyDescent="0.5">
      <c r="A2" s="221" t="s">
        <v>0</v>
      </c>
      <c r="B2" s="411"/>
      <c r="C2" s="411"/>
      <c r="D2" s="411"/>
      <c r="E2" s="411"/>
      <c r="F2" s="411"/>
      <c r="G2" s="411"/>
      <c r="H2" s="411"/>
      <c r="I2" s="411"/>
      <c r="J2" s="411"/>
      <c r="K2" s="412"/>
      <c r="L2" s="412"/>
      <c r="M2" s="412"/>
      <c r="N2" s="412"/>
      <c r="O2" s="412"/>
      <c r="P2" s="412"/>
      <c r="Q2" s="412"/>
      <c r="R2" s="1"/>
      <c r="S2" s="1"/>
      <c r="T2" s="410"/>
    </row>
    <row r="3" spans="1:38" ht="49.5" customHeight="1" x14ac:dyDescent="0.5">
      <c r="B3" s="411"/>
      <c r="C3" s="113" t="s">
        <v>1</v>
      </c>
      <c r="D3" s="113"/>
      <c r="E3" s="113"/>
      <c r="F3" s="113"/>
      <c r="G3" s="113"/>
      <c r="H3" s="411"/>
      <c r="I3" s="411"/>
      <c r="J3" s="411"/>
      <c r="K3" s="412"/>
      <c r="L3" s="412"/>
      <c r="M3" s="412"/>
      <c r="N3" s="412"/>
      <c r="O3" s="412"/>
      <c r="P3" s="412"/>
      <c r="Q3" s="412"/>
      <c r="R3" s="1"/>
      <c r="S3" s="1"/>
      <c r="T3" s="410"/>
      <c r="W3" s="2"/>
      <c r="X3" s="2"/>
      <c r="Y3" s="2"/>
      <c r="Z3" s="2"/>
      <c r="AA3" s="2"/>
      <c r="AB3" s="2"/>
      <c r="AC3" s="2"/>
      <c r="AD3" s="2"/>
      <c r="AE3" s="2"/>
      <c r="AF3" s="2"/>
      <c r="AG3" s="2"/>
      <c r="AH3" s="2"/>
      <c r="AI3" s="2"/>
      <c r="AJ3" s="2"/>
      <c r="AK3" s="2"/>
      <c r="AL3" s="2"/>
    </row>
    <row r="4" spans="1:38" ht="21.75" customHeight="1" x14ac:dyDescent="0.5">
      <c r="B4" s="411"/>
      <c r="C4" s="413" t="s">
        <v>2</v>
      </c>
      <c r="D4" s="414"/>
      <c r="E4" s="414"/>
      <c r="F4" s="414"/>
      <c r="G4" s="414"/>
      <c r="H4" s="411"/>
      <c r="I4" s="411"/>
      <c r="J4" s="411"/>
      <c r="K4" s="412"/>
      <c r="L4" s="412"/>
      <c r="M4" s="412"/>
      <c r="N4" s="412"/>
      <c r="O4" s="415"/>
      <c r="P4" s="415"/>
      <c r="Q4" s="415"/>
      <c r="R4" s="1"/>
      <c r="S4" s="1"/>
      <c r="T4" s="410"/>
      <c r="W4" s="2"/>
      <c r="X4" s="2"/>
      <c r="Y4" s="2"/>
      <c r="Z4" s="2"/>
      <c r="AA4" s="2"/>
      <c r="AB4" s="2"/>
      <c r="AC4" s="2"/>
      <c r="AD4" s="2"/>
      <c r="AE4" s="2"/>
      <c r="AF4" s="2"/>
      <c r="AG4" s="2"/>
      <c r="AH4" s="2"/>
      <c r="AI4" s="2"/>
      <c r="AJ4" s="2"/>
      <c r="AK4" s="2"/>
      <c r="AL4" s="2"/>
    </row>
    <row r="5" spans="1:38" ht="21.75" customHeight="1" x14ac:dyDescent="0.5">
      <c r="B5" s="411"/>
      <c r="C5" s="416" t="s">
        <v>3</v>
      </c>
      <c r="D5" s="414"/>
      <c r="E5" s="414"/>
      <c r="F5" s="414"/>
      <c r="G5" s="414"/>
      <c r="H5" s="411"/>
      <c r="I5" s="411"/>
      <c r="J5" s="411"/>
      <c r="K5" s="412"/>
      <c r="L5" s="412"/>
      <c r="M5" s="412"/>
      <c r="N5" s="412"/>
      <c r="O5" s="415"/>
      <c r="P5" s="415"/>
      <c r="Q5" s="415"/>
      <c r="R5" s="1"/>
      <c r="S5" s="1"/>
      <c r="T5" s="410"/>
      <c r="W5" s="2"/>
      <c r="X5" s="2"/>
      <c r="Y5" s="2"/>
      <c r="Z5" s="2"/>
      <c r="AA5" s="2"/>
      <c r="AB5" s="2"/>
      <c r="AC5" s="2"/>
      <c r="AD5" s="2"/>
      <c r="AE5" s="2"/>
      <c r="AF5" s="2"/>
      <c r="AG5" s="2"/>
      <c r="AH5" s="2"/>
      <c r="AI5" s="2"/>
      <c r="AJ5" s="2"/>
      <c r="AK5" s="2"/>
      <c r="AL5" s="2"/>
    </row>
    <row r="6" spans="1:38" ht="54" customHeight="1" x14ac:dyDescent="0.5">
      <c r="B6" s="411"/>
      <c r="C6" s="114" t="s">
        <v>4</v>
      </c>
      <c r="D6" s="114"/>
      <c r="E6" s="114"/>
      <c r="F6" s="114"/>
      <c r="G6" s="115"/>
      <c r="H6" s="411"/>
      <c r="I6" s="696" t="s">
        <v>5</v>
      </c>
      <c r="J6" s="697"/>
      <c r="K6" s="697"/>
      <c r="L6" s="697"/>
      <c r="M6" s="697"/>
      <c r="N6" s="697"/>
      <c r="O6" s="697"/>
      <c r="P6" s="697"/>
      <c r="Q6" s="417"/>
      <c r="R6" s="1"/>
      <c r="S6" s="1"/>
      <c r="T6" s="410"/>
      <c r="W6" s="2"/>
      <c r="X6" s="2"/>
      <c r="Y6" s="2"/>
      <c r="Z6" s="2"/>
      <c r="AA6" s="2"/>
      <c r="AB6" s="2"/>
      <c r="AC6" s="2"/>
      <c r="AD6" s="2"/>
      <c r="AE6" s="2"/>
      <c r="AF6" s="2"/>
      <c r="AG6" s="2"/>
      <c r="AH6" s="2"/>
      <c r="AI6" s="2"/>
      <c r="AJ6" s="2"/>
      <c r="AK6" s="2"/>
      <c r="AL6" s="2"/>
    </row>
    <row r="7" spans="1:38" ht="24.75" customHeight="1" x14ac:dyDescent="0.5">
      <c r="B7" s="411"/>
      <c r="C7" s="116" t="s">
        <v>6</v>
      </c>
      <c r="D7" s="698">
        <v>0</v>
      </c>
      <c r="E7" s="699"/>
      <c r="F7" s="699"/>
      <c r="G7" s="699"/>
      <c r="H7" s="411"/>
      <c r="I7" s="222"/>
      <c r="J7" s="222"/>
      <c r="K7" s="222"/>
      <c r="L7" s="222"/>
      <c r="M7" s="117" t="s">
        <v>7</v>
      </c>
      <c r="N7" s="118" t="s">
        <v>8</v>
      </c>
      <c r="O7" s="119" t="s">
        <v>9</v>
      </c>
      <c r="P7" s="120" t="s">
        <v>10</v>
      </c>
      <c r="Q7" s="417"/>
      <c r="R7" s="1"/>
      <c r="S7" s="1"/>
      <c r="T7" s="410"/>
      <c r="W7" s="2"/>
      <c r="X7" s="2"/>
      <c r="Y7" s="2"/>
      <c r="Z7" s="2"/>
      <c r="AA7" s="2"/>
      <c r="AB7" s="2"/>
      <c r="AC7" s="2"/>
      <c r="AD7" s="2"/>
      <c r="AE7" s="2"/>
      <c r="AF7" s="2"/>
      <c r="AG7" s="2"/>
      <c r="AH7" s="2"/>
      <c r="AI7" s="2"/>
      <c r="AJ7" s="2"/>
      <c r="AK7" s="2"/>
      <c r="AL7" s="2"/>
    </row>
    <row r="8" spans="1:38" ht="21.75" customHeight="1" x14ac:dyDescent="0.5">
      <c r="B8" s="411"/>
      <c r="C8" s="121" t="s">
        <v>11</v>
      </c>
      <c r="D8" s="700">
        <v>0</v>
      </c>
      <c r="E8" s="701"/>
      <c r="F8" s="701"/>
      <c r="G8" s="701"/>
      <c r="H8" s="411"/>
      <c r="I8" s="702" t="s">
        <v>12</v>
      </c>
      <c r="J8" s="697"/>
      <c r="K8" s="697"/>
      <c r="L8" s="703"/>
      <c r="M8" s="418">
        <f>D19</f>
        <v>0</v>
      </c>
      <c r="N8" s="418">
        <f t="shared" ref="N8:P10" si="0">E19</f>
        <v>0</v>
      </c>
      <c r="O8" s="418">
        <f t="shared" si="0"/>
        <v>0</v>
      </c>
      <c r="P8" s="418">
        <f t="shared" si="0"/>
        <v>0</v>
      </c>
      <c r="Q8" s="417"/>
      <c r="R8" s="1"/>
      <c r="S8" s="1"/>
      <c r="T8" s="410"/>
      <c r="W8" s="2"/>
      <c r="X8" s="2"/>
      <c r="Y8" s="2"/>
      <c r="Z8" s="2"/>
      <c r="AA8" s="2"/>
      <c r="AB8" s="2"/>
      <c r="AC8" s="2"/>
      <c r="AD8" s="2"/>
      <c r="AE8" s="2"/>
      <c r="AF8" s="2"/>
      <c r="AG8" s="2"/>
      <c r="AH8" s="2"/>
      <c r="AI8" s="2"/>
      <c r="AJ8" s="2"/>
      <c r="AK8" s="2"/>
      <c r="AL8" s="2"/>
    </row>
    <row r="9" spans="1:38" ht="21.75" customHeight="1" x14ac:dyDescent="0.5">
      <c r="B9" s="411"/>
      <c r="C9" s="3" t="s">
        <v>13</v>
      </c>
      <c r="D9" s="704">
        <v>0</v>
      </c>
      <c r="E9" s="705"/>
      <c r="F9" s="705"/>
      <c r="G9" s="705"/>
      <c r="H9" s="411"/>
      <c r="I9" s="702" t="s">
        <v>14</v>
      </c>
      <c r="J9" s="697"/>
      <c r="K9" s="697"/>
      <c r="L9" s="703"/>
      <c r="M9" s="419">
        <f t="shared" ref="M9:M10" si="1">D20</f>
        <v>0</v>
      </c>
      <c r="N9" s="419">
        <f t="shared" si="0"/>
        <v>0</v>
      </c>
      <c r="O9" s="419">
        <f t="shared" si="0"/>
        <v>0</v>
      </c>
      <c r="P9" s="419">
        <f t="shared" si="0"/>
        <v>0</v>
      </c>
      <c r="Q9" s="417"/>
      <c r="R9" s="421"/>
      <c r="S9" s="421"/>
      <c r="T9" s="422"/>
      <c r="U9" s="2"/>
      <c r="V9" s="2"/>
      <c r="W9" s="2"/>
      <c r="X9" s="2"/>
      <c r="Y9" s="2"/>
      <c r="Z9" s="2"/>
      <c r="AA9" s="2"/>
      <c r="AB9" s="2"/>
      <c r="AC9" s="2"/>
      <c r="AD9" s="2"/>
      <c r="AE9" s="2"/>
      <c r="AF9" s="2"/>
      <c r="AG9" s="2"/>
      <c r="AH9" s="2"/>
      <c r="AI9" s="2"/>
      <c r="AJ9" s="2"/>
      <c r="AK9" s="2"/>
      <c r="AL9" s="2"/>
    </row>
    <row r="10" spans="1:38" ht="21.75" customHeight="1" x14ac:dyDescent="0.5">
      <c r="B10" s="411"/>
      <c r="C10" s="122" t="s">
        <v>15</v>
      </c>
      <c r="D10" s="4" t="s">
        <v>7</v>
      </c>
      <c r="E10" s="5" t="s">
        <v>8</v>
      </c>
      <c r="F10" s="119" t="s">
        <v>9</v>
      </c>
      <c r="G10" s="423" t="s">
        <v>10</v>
      </c>
      <c r="H10" s="411"/>
      <c r="I10" s="706" t="s">
        <v>16</v>
      </c>
      <c r="J10" s="697"/>
      <c r="K10" s="697"/>
      <c r="L10" s="703"/>
      <c r="M10" s="419">
        <f t="shared" si="1"/>
        <v>0</v>
      </c>
      <c r="N10" s="419">
        <f t="shared" si="0"/>
        <v>0</v>
      </c>
      <c r="O10" s="419">
        <f t="shared" si="0"/>
        <v>0</v>
      </c>
      <c r="P10" s="419">
        <f t="shared" si="0"/>
        <v>0</v>
      </c>
      <c r="Q10" s="417"/>
      <c r="R10" s="421"/>
      <c r="S10" s="421"/>
      <c r="T10" s="422"/>
      <c r="U10" s="2"/>
      <c r="V10" s="2"/>
      <c r="W10" s="2"/>
      <c r="X10" s="2"/>
      <c r="Y10" s="2"/>
      <c r="Z10" s="2"/>
      <c r="AA10" s="2"/>
      <c r="AB10" s="2"/>
      <c r="AC10" s="2"/>
      <c r="AD10" s="2"/>
      <c r="AE10" s="2"/>
      <c r="AF10" s="2"/>
      <c r="AG10" s="2"/>
      <c r="AH10" s="2"/>
      <c r="AI10" s="2"/>
      <c r="AJ10" s="2"/>
      <c r="AK10" s="2"/>
      <c r="AL10" s="2"/>
    </row>
    <row r="11" spans="1:38" ht="21.75" customHeight="1" x14ac:dyDescent="0.5">
      <c r="B11" s="411"/>
      <c r="C11" s="123" t="s">
        <v>17</v>
      </c>
      <c r="D11" s="426">
        <v>0</v>
      </c>
      <c r="E11" s="208">
        <v>0</v>
      </c>
      <c r="F11" s="427">
        <v>0</v>
      </c>
      <c r="G11" s="395">
        <v>0</v>
      </c>
      <c r="H11" s="411"/>
      <c r="I11" s="702" t="s">
        <v>18</v>
      </c>
      <c r="J11" s="697"/>
      <c r="K11" s="697"/>
      <c r="L11" s="703"/>
      <c r="M11" s="424">
        <f>D156</f>
        <v>0</v>
      </c>
      <c r="N11" s="424">
        <f>E156</f>
        <v>0</v>
      </c>
      <c r="O11" s="424">
        <f>F156</f>
        <v>0</v>
      </c>
      <c r="P11" s="425">
        <f>G156</f>
        <v>0</v>
      </c>
      <c r="Q11" s="417"/>
      <c r="R11" s="421"/>
      <c r="S11" s="421"/>
      <c r="T11" s="422"/>
      <c r="U11" s="2"/>
      <c r="V11" s="2"/>
      <c r="W11" s="2"/>
      <c r="X11" s="2"/>
      <c r="Y11" s="2"/>
      <c r="Z11" s="2"/>
      <c r="AA11" s="2"/>
      <c r="AB11" s="2"/>
      <c r="AC11" s="2"/>
      <c r="AD11" s="2"/>
      <c r="AE11" s="2"/>
      <c r="AF11" s="2"/>
      <c r="AG11" s="2"/>
      <c r="AH11" s="2"/>
      <c r="AI11" s="2"/>
      <c r="AJ11" s="2"/>
      <c r="AK11" s="2"/>
      <c r="AL11" s="2"/>
    </row>
    <row r="12" spans="1:38" ht="21.75" customHeight="1" x14ac:dyDescent="0.5">
      <c r="B12" s="411"/>
      <c r="C12" s="7" t="s">
        <v>19</v>
      </c>
      <c r="D12" s="426">
        <v>0</v>
      </c>
      <c r="E12" s="208">
        <v>0</v>
      </c>
      <c r="F12" s="427">
        <v>0</v>
      </c>
      <c r="G12" s="396">
        <v>0</v>
      </c>
      <c r="H12" s="411"/>
      <c r="I12" s="412"/>
      <c r="J12" s="412"/>
      <c r="K12" s="412"/>
      <c r="L12" s="412"/>
      <c r="M12" s="412"/>
      <c r="N12" s="412"/>
      <c r="O12" s="417"/>
      <c r="P12" s="417"/>
      <c r="Q12" s="417"/>
      <c r="R12" s="1"/>
      <c r="S12" s="1"/>
      <c r="T12" s="410"/>
      <c r="W12" s="2"/>
      <c r="X12" s="2"/>
      <c r="Y12" s="2"/>
      <c r="Z12" s="2"/>
      <c r="AA12" s="2"/>
      <c r="AB12" s="2"/>
      <c r="AC12" s="2"/>
      <c r="AD12" s="2"/>
      <c r="AE12" s="2"/>
      <c r="AF12" s="2"/>
      <c r="AG12" s="2"/>
      <c r="AH12" s="2"/>
      <c r="AI12" s="2"/>
      <c r="AJ12" s="2"/>
      <c r="AK12" s="2"/>
      <c r="AL12" s="2"/>
    </row>
    <row r="13" spans="1:38" ht="21.75" customHeight="1" x14ac:dyDescent="0.5">
      <c r="B13" s="411"/>
      <c r="C13" s="121" t="s">
        <v>20</v>
      </c>
      <c r="D13" s="426">
        <v>0</v>
      </c>
      <c r="E13" s="208">
        <v>0</v>
      </c>
      <c r="F13" s="427">
        <v>0</v>
      </c>
      <c r="G13" s="397">
        <v>0</v>
      </c>
      <c r="H13" s="411"/>
      <c r="I13" s="412"/>
      <c r="J13" s="412"/>
      <c r="K13" s="412"/>
      <c r="L13" s="412"/>
      <c r="M13" s="412"/>
      <c r="N13" s="412"/>
      <c r="O13" s="417"/>
      <c r="P13" s="417"/>
      <c r="Q13" s="417"/>
      <c r="R13" s="1"/>
      <c r="S13" s="1"/>
      <c r="T13" s="410"/>
      <c r="W13" s="2"/>
      <c r="X13" s="2"/>
      <c r="Y13" s="2"/>
      <c r="Z13" s="2"/>
      <c r="AA13" s="2"/>
      <c r="AB13" s="2"/>
      <c r="AC13" s="2"/>
      <c r="AD13" s="2"/>
      <c r="AE13" s="2"/>
      <c r="AF13" s="2"/>
      <c r="AG13" s="2"/>
      <c r="AH13" s="2"/>
      <c r="AI13" s="2"/>
      <c r="AJ13" s="2"/>
      <c r="AK13" s="2"/>
      <c r="AL13" s="2"/>
    </row>
    <row r="14" spans="1:38" ht="21.75" customHeight="1" x14ac:dyDescent="0.5">
      <c r="B14" s="411"/>
      <c r="C14" s="124" t="s">
        <v>21</v>
      </c>
      <c r="D14" s="207" t="e">
        <f t="shared" ref="D14:G14" si="2">D12/D11</f>
        <v>#DIV/0!</v>
      </c>
      <c r="E14" s="207" t="e">
        <f t="shared" si="2"/>
        <v>#DIV/0!</v>
      </c>
      <c r="F14" s="207" t="e">
        <f t="shared" si="2"/>
        <v>#DIV/0!</v>
      </c>
      <c r="G14" s="207" t="e">
        <f t="shared" si="2"/>
        <v>#DIV/0!</v>
      </c>
      <c r="H14" s="411"/>
      <c r="I14" s="412"/>
      <c r="J14" s="412"/>
      <c r="K14" s="412"/>
      <c r="L14" s="412"/>
      <c r="M14" s="412"/>
      <c r="N14" s="412"/>
      <c r="O14" s="417"/>
      <c r="P14" s="417"/>
      <c r="Q14" s="417"/>
      <c r="R14" s="1"/>
      <c r="S14" s="1"/>
      <c r="T14" s="410"/>
      <c r="W14" s="2"/>
      <c r="X14" s="2"/>
      <c r="Y14" s="2"/>
      <c r="Z14" s="2"/>
      <c r="AA14" s="2"/>
      <c r="AB14" s="2"/>
      <c r="AC14" s="2"/>
      <c r="AD14" s="2"/>
      <c r="AE14" s="2"/>
      <c r="AF14" s="2"/>
      <c r="AG14" s="2"/>
      <c r="AH14" s="2"/>
      <c r="AI14" s="2"/>
      <c r="AJ14" s="2"/>
      <c r="AK14" s="2"/>
      <c r="AL14" s="2"/>
    </row>
    <row r="15" spans="1:38" ht="21.75" customHeight="1" x14ac:dyDescent="0.5">
      <c r="B15" s="411"/>
      <c r="C15" s="121" t="s">
        <v>22</v>
      </c>
      <c r="D15" s="206" t="e">
        <f t="shared" ref="D15:G15" si="3">(D12+$H$32)/D11</f>
        <v>#DIV/0!</v>
      </c>
      <c r="E15" s="206" t="e">
        <f t="shared" si="3"/>
        <v>#DIV/0!</v>
      </c>
      <c r="F15" s="206" t="e">
        <f t="shared" si="3"/>
        <v>#DIV/0!</v>
      </c>
      <c r="G15" s="206" t="e">
        <f t="shared" si="3"/>
        <v>#DIV/0!</v>
      </c>
      <c r="H15" s="411"/>
      <c r="I15" s="412"/>
      <c r="J15" s="412"/>
      <c r="K15" s="707" t="s">
        <v>23</v>
      </c>
      <c r="L15" s="708"/>
      <c r="M15" s="708"/>
      <c r="N15" s="708"/>
      <c r="O15" s="708"/>
      <c r="P15" s="708"/>
      <c r="Q15" s="417"/>
      <c r="R15" s="1"/>
      <c r="S15" s="1"/>
      <c r="T15" s="410"/>
      <c r="W15" s="2"/>
      <c r="X15" s="2"/>
      <c r="Y15" s="2"/>
      <c r="Z15" s="2"/>
      <c r="AA15" s="2"/>
      <c r="AB15" s="2"/>
      <c r="AC15" s="2"/>
      <c r="AD15" s="2"/>
      <c r="AE15" s="2"/>
      <c r="AF15" s="2"/>
      <c r="AG15" s="2"/>
      <c r="AH15" s="2"/>
      <c r="AI15" s="2"/>
      <c r="AJ15" s="2"/>
      <c r="AK15" s="2"/>
      <c r="AL15" s="2"/>
    </row>
    <row r="16" spans="1:38" ht="21.75" customHeight="1" x14ac:dyDescent="0.5">
      <c r="B16" s="411"/>
      <c r="C16" s="411"/>
      <c r="D16" s="411"/>
      <c r="E16" s="411"/>
      <c r="F16" s="411"/>
      <c r="G16" s="411"/>
      <c r="H16" s="411"/>
      <c r="I16" s="411"/>
      <c r="J16" s="411"/>
      <c r="K16" s="708"/>
      <c r="L16" s="708"/>
      <c r="M16" s="708"/>
      <c r="N16" s="708"/>
      <c r="O16" s="708"/>
      <c r="P16" s="708"/>
      <c r="Q16" s="415"/>
      <c r="R16" s="1"/>
      <c r="S16" s="1"/>
      <c r="T16" s="410"/>
      <c r="W16" s="2"/>
      <c r="X16" s="2"/>
      <c r="Y16" s="2"/>
      <c r="Z16" s="2"/>
      <c r="AA16" s="2"/>
      <c r="AB16" s="2"/>
      <c r="AC16" s="2"/>
      <c r="AD16" s="2"/>
      <c r="AE16" s="2"/>
      <c r="AF16" s="2"/>
      <c r="AG16" s="2"/>
      <c r="AH16" s="2"/>
      <c r="AI16" s="2"/>
      <c r="AJ16" s="2"/>
      <c r="AK16" s="2"/>
      <c r="AL16" s="2"/>
    </row>
    <row r="17" spans="2:20" ht="26.25" customHeight="1" x14ac:dyDescent="0.35">
      <c r="B17" s="411"/>
      <c r="C17" s="122" t="s">
        <v>24</v>
      </c>
      <c r="D17" s="122"/>
      <c r="E17" s="122"/>
      <c r="F17" s="122"/>
      <c r="G17" s="122"/>
      <c r="H17" s="122"/>
      <c r="I17" s="122"/>
      <c r="J17" s="411"/>
      <c r="K17" s="125" t="s">
        <v>25</v>
      </c>
      <c r="L17" s="224"/>
      <c r="M17" s="224"/>
      <c r="N17" s="224"/>
      <c r="O17" s="224"/>
      <c r="P17" s="224"/>
      <c r="Q17" s="415"/>
      <c r="R17" s="1"/>
      <c r="S17" s="1"/>
      <c r="T17" s="410"/>
    </row>
    <row r="18" spans="2:20" ht="24" customHeight="1" x14ac:dyDescent="0.3">
      <c r="B18" s="411"/>
      <c r="C18" s="126" t="s">
        <v>26</v>
      </c>
      <c r="D18" s="10" t="s">
        <v>7</v>
      </c>
      <c r="E18" s="11" t="s">
        <v>8</v>
      </c>
      <c r="F18" s="212" t="s">
        <v>27</v>
      </c>
      <c r="G18" s="12" t="s">
        <v>10</v>
      </c>
      <c r="H18" s="13" t="s">
        <v>28</v>
      </c>
      <c r="I18" s="14" t="s">
        <v>29</v>
      </c>
      <c r="J18" s="411"/>
      <c r="K18" s="128" t="s">
        <v>30</v>
      </c>
      <c r="L18" s="15" t="s">
        <v>31</v>
      </c>
      <c r="M18" s="128" t="s">
        <v>32</v>
      </c>
      <c r="N18" s="16" t="s">
        <v>33</v>
      </c>
      <c r="O18" s="16" t="s">
        <v>34</v>
      </c>
      <c r="P18" s="16" t="s">
        <v>35</v>
      </c>
      <c r="Q18" s="415"/>
      <c r="R18" s="1"/>
      <c r="S18" s="1"/>
      <c r="T18" s="410"/>
    </row>
    <row r="19" spans="2:20" ht="13.5" customHeight="1" x14ac:dyDescent="0.25">
      <c r="B19" s="411"/>
      <c r="C19" s="116" t="s">
        <v>36</v>
      </c>
      <c r="D19" s="17">
        <f>SUM(D20:D25)</f>
        <v>0</v>
      </c>
      <c r="E19" s="174">
        <f t="shared" ref="E19:G19" si="4">SUM(E20:E25)</f>
        <v>0</v>
      </c>
      <c r="F19" s="428">
        <f t="shared" si="4"/>
        <v>0</v>
      </c>
      <c r="G19" s="17">
        <f t="shared" si="4"/>
        <v>0</v>
      </c>
      <c r="H19" s="19">
        <f t="shared" ref="H19:H25" si="5">SUM(D19:G19)</f>
        <v>0</v>
      </c>
      <c r="I19" s="129">
        <v>1</v>
      </c>
      <c r="J19" s="411"/>
      <c r="K19" s="429">
        <v>0</v>
      </c>
      <c r="L19" s="429">
        <v>0</v>
      </c>
      <c r="M19" s="430">
        <v>0</v>
      </c>
      <c r="N19" s="431">
        <v>0</v>
      </c>
      <c r="O19" s="432">
        <v>0</v>
      </c>
      <c r="P19" s="432">
        <v>0</v>
      </c>
      <c r="Q19" s="415"/>
      <c r="R19" s="1"/>
      <c r="S19" s="1"/>
      <c r="T19" s="410"/>
    </row>
    <row r="20" spans="2:20" ht="13.5" customHeight="1" x14ac:dyDescent="0.25">
      <c r="B20" s="411"/>
      <c r="C20" s="225" t="s">
        <v>37</v>
      </c>
      <c r="D20" s="433">
        <v>0</v>
      </c>
      <c r="E20" s="226">
        <v>0</v>
      </c>
      <c r="F20" s="434">
        <v>0</v>
      </c>
      <c r="G20" s="391">
        <v>0</v>
      </c>
      <c r="H20" s="138">
        <f t="shared" si="5"/>
        <v>0</v>
      </c>
      <c r="I20" s="21" t="e">
        <f t="shared" ref="I20:I25" si="6">H20/$H$19</f>
        <v>#DIV/0!</v>
      </c>
      <c r="J20" s="411"/>
      <c r="K20" s="709">
        <f>SUM(K19:M19)</f>
        <v>0</v>
      </c>
      <c r="L20" s="710"/>
      <c r="M20" s="711"/>
      <c r="N20" s="712">
        <f>SUM(N19:P19)</f>
        <v>0</v>
      </c>
      <c r="O20" s="713"/>
      <c r="P20" s="713"/>
      <c r="Q20" s="415"/>
      <c r="R20" s="1"/>
      <c r="S20" s="1"/>
      <c r="T20" s="410"/>
    </row>
    <row r="21" spans="2:20" ht="13.5" customHeight="1" x14ac:dyDescent="0.25">
      <c r="B21" s="411"/>
      <c r="C21" s="225" t="s">
        <v>38</v>
      </c>
      <c r="D21" s="435">
        <v>0</v>
      </c>
      <c r="E21" s="228">
        <v>0</v>
      </c>
      <c r="F21" s="436">
        <v>0</v>
      </c>
      <c r="G21" s="392">
        <v>0</v>
      </c>
      <c r="H21" s="138">
        <f t="shared" si="5"/>
        <v>0</v>
      </c>
      <c r="I21" s="21" t="e">
        <f t="shared" si="6"/>
        <v>#DIV/0!</v>
      </c>
      <c r="J21" s="411"/>
      <c r="K21" s="130" t="s">
        <v>39</v>
      </c>
      <c r="L21" s="130"/>
      <c r="M21" s="130"/>
      <c r="N21" s="131" t="s">
        <v>40</v>
      </c>
      <c r="O21" s="131"/>
      <c r="P21" s="131"/>
      <c r="Q21" s="415"/>
      <c r="R21" s="1"/>
      <c r="S21" s="1"/>
      <c r="T21" s="410"/>
    </row>
    <row r="22" spans="2:20" ht="13.5" customHeight="1" x14ac:dyDescent="0.25">
      <c r="B22" s="411"/>
      <c r="C22" s="225" t="s">
        <v>41</v>
      </c>
      <c r="D22" s="435">
        <v>0</v>
      </c>
      <c r="E22" s="228">
        <v>0</v>
      </c>
      <c r="F22" s="436">
        <v>0</v>
      </c>
      <c r="G22" s="392">
        <v>0</v>
      </c>
      <c r="H22" s="138">
        <f t="shared" si="5"/>
        <v>0</v>
      </c>
      <c r="I22" s="21" t="e">
        <f t="shared" si="6"/>
        <v>#DIV/0!</v>
      </c>
      <c r="J22" s="411"/>
      <c r="K22" s="230"/>
      <c r="L22" s="230"/>
      <c r="M22" s="230"/>
      <c r="N22" s="230"/>
      <c r="O22" s="230"/>
      <c r="P22" s="230"/>
      <c r="Q22" s="415"/>
      <c r="R22" s="1"/>
      <c r="S22" s="1"/>
      <c r="T22" s="410"/>
    </row>
    <row r="23" spans="2:20" ht="15.75" customHeight="1" x14ac:dyDescent="0.25">
      <c r="B23" s="411"/>
      <c r="C23" s="225" t="s">
        <v>42</v>
      </c>
      <c r="D23" s="435">
        <v>0</v>
      </c>
      <c r="E23" s="228">
        <v>0</v>
      </c>
      <c r="F23" s="436">
        <v>0</v>
      </c>
      <c r="G23" s="392">
        <v>0</v>
      </c>
      <c r="H23" s="138">
        <f t="shared" si="5"/>
        <v>0</v>
      </c>
      <c r="I23" s="21" t="e">
        <f t="shared" si="6"/>
        <v>#DIV/0!</v>
      </c>
      <c r="J23" s="411"/>
      <c r="K23" s="128" t="s">
        <v>43</v>
      </c>
      <c r="L23" s="16" t="s">
        <v>44</v>
      </c>
      <c r="M23" s="15" t="s">
        <v>45</v>
      </c>
      <c r="N23" s="16" t="s">
        <v>46</v>
      </c>
      <c r="O23" s="16" t="s">
        <v>47</v>
      </c>
      <c r="P23" s="16" t="s">
        <v>48</v>
      </c>
      <c r="Q23" s="415"/>
      <c r="R23" s="1"/>
      <c r="S23" s="1"/>
      <c r="T23" s="410"/>
    </row>
    <row r="24" spans="2:20" ht="13.5" customHeight="1" x14ac:dyDescent="0.25">
      <c r="B24" s="411"/>
      <c r="C24" s="231" t="s">
        <v>49</v>
      </c>
      <c r="D24" s="435">
        <v>0</v>
      </c>
      <c r="E24" s="228">
        <v>0</v>
      </c>
      <c r="F24" s="436">
        <v>0</v>
      </c>
      <c r="G24" s="392">
        <v>0</v>
      </c>
      <c r="H24" s="138">
        <f t="shared" si="5"/>
        <v>0</v>
      </c>
      <c r="I24" s="129" t="e">
        <f t="shared" si="6"/>
        <v>#DIV/0!</v>
      </c>
      <c r="J24" s="411"/>
      <c r="K24" s="437">
        <v>0</v>
      </c>
      <c r="L24" s="437">
        <v>0</v>
      </c>
      <c r="M24" s="534">
        <v>0</v>
      </c>
      <c r="N24" s="398">
        <v>0</v>
      </c>
      <c r="O24" s="399">
        <v>0</v>
      </c>
      <c r="P24" s="400">
        <v>0</v>
      </c>
      <c r="Q24" s="415"/>
      <c r="R24" s="1"/>
      <c r="S24" s="1"/>
      <c r="T24" s="410"/>
    </row>
    <row r="25" spans="2:20" ht="13.5" customHeight="1" x14ac:dyDescent="0.25">
      <c r="B25" s="411"/>
      <c r="C25" s="234" t="s">
        <v>50</v>
      </c>
      <c r="D25" s="438">
        <v>0</v>
      </c>
      <c r="E25" s="235">
        <v>0</v>
      </c>
      <c r="F25" s="439">
        <v>0</v>
      </c>
      <c r="G25" s="393">
        <v>0</v>
      </c>
      <c r="H25" s="162">
        <f t="shared" si="5"/>
        <v>0</v>
      </c>
      <c r="I25" s="25" t="e">
        <f t="shared" si="6"/>
        <v>#DIV/0!</v>
      </c>
      <c r="J25" s="440"/>
      <c r="K25" s="714">
        <f>SUM(K24:M24)</f>
        <v>0</v>
      </c>
      <c r="L25" s="697"/>
      <c r="M25" s="697"/>
      <c r="N25" s="715">
        <f>SUM(N24:P24)</f>
        <v>0</v>
      </c>
      <c r="O25" s="697"/>
      <c r="P25" s="697"/>
      <c r="Q25" s="415"/>
      <c r="R25" s="1"/>
      <c r="S25" s="1"/>
      <c r="T25" s="410"/>
    </row>
    <row r="26" spans="2:20" ht="13.5" customHeight="1" x14ac:dyDescent="0.25">
      <c r="B26" s="411"/>
      <c r="C26" s="441"/>
      <c r="D26" s="442"/>
      <c r="E26" s="442"/>
      <c r="F26" s="442"/>
      <c r="G26" s="442"/>
      <c r="H26" s="442"/>
      <c r="I26" s="442"/>
      <c r="J26" s="411"/>
      <c r="K26" s="716" t="s">
        <v>51</v>
      </c>
      <c r="L26" s="697"/>
      <c r="M26" s="697"/>
      <c r="N26" s="717" t="s">
        <v>52</v>
      </c>
      <c r="O26" s="697"/>
      <c r="P26" s="697"/>
      <c r="Q26" s="415"/>
      <c r="R26" s="1"/>
      <c r="S26" s="1"/>
      <c r="T26" s="410"/>
    </row>
    <row r="27" spans="2:20" ht="22.5" customHeight="1" x14ac:dyDescent="0.3">
      <c r="B27" s="411"/>
      <c r="C27" s="26" t="s">
        <v>53</v>
      </c>
      <c r="D27" s="133" t="s">
        <v>7</v>
      </c>
      <c r="E27" s="27" t="s">
        <v>8</v>
      </c>
      <c r="F27" s="28" t="s">
        <v>9</v>
      </c>
      <c r="G27" s="29" t="s">
        <v>10</v>
      </c>
      <c r="H27" s="134" t="s">
        <v>28</v>
      </c>
      <c r="I27" s="30" t="s">
        <v>29</v>
      </c>
      <c r="J27" s="411"/>
      <c r="K27" s="411"/>
      <c r="L27" s="718"/>
      <c r="M27" s="697"/>
      <c r="N27" s="697"/>
      <c r="O27" s="697"/>
      <c r="P27" s="443"/>
      <c r="Q27" s="415"/>
      <c r="R27" s="1"/>
      <c r="S27" s="1"/>
      <c r="T27" s="410"/>
    </row>
    <row r="28" spans="2:20" ht="19.5" customHeight="1" x14ac:dyDescent="0.3">
      <c r="B28" s="411"/>
      <c r="C28" s="7" t="s">
        <v>54</v>
      </c>
      <c r="D28" s="17">
        <f t="shared" ref="D28:G28" si="7">SUM(D29:D41)</f>
        <v>0</v>
      </c>
      <c r="E28" s="18">
        <f t="shared" si="7"/>
        <v>0</v>
      </c>
      <c r="F28" s="19">
        <f t="shared" si="7"/>
        <v>0</v>
      </c>
      <c r="G28" s="18">
        <f t="shared" si="7"/>
        <v>0</v>
      </c>
      <c r="H28" s="31">
        <f t="shared" ref="H28:H41" si="8">SUM(D28:G28)</f>
        <v>0</v>
      </c>
      <c r="I28" s="25">
        <v>1</v>
      </c>
      <c r="J28" s="411"/>
      <c r="K28" s="411"/>
      <c r="L28" s="697"/>
      <c r="M28" s="697"/>
      <c r="N28" s="697"/>
      <c r="O28" s="697"/>
      <c r="P28" s="443"/>
      <c r="Q28" s="415"/>
      <c r="R28" s="1"/>
      <c r="S28" s="1"/>
      <c r="T28" s="410"/>
    </row>
    <row r="29" spans="2:20" ht="17.25" customHeight="1" x14ac:dyDescent="0.3">
      <c r="B29" s="411"/>
      <c r="C29" s="234" t="s">
        <v>55</v>
      </c>
      <c r="D29" s="433">
        <v>0</v>
      </c>
      <c r="E29" s="236">
        <v>0</v>
      </c>
      <c r="F29" s="444">
        <v>0</v>
      </c>
      <c r="G29" s="387">
        <v>0</v>
      </c>
      <c r="H29" s="445">
        <f t="shared" si="8"/>
        <v>0</v>
      </c>
      <c r="I29" s="135" t="e">
        <f t="shared" ref="I29:I41" si="9">H29/$H$28</f>
        <v>#DIV/0!</v>
      </c>
      <c r="J29" s="411"/>
      <c r="K29" s="411"/>
      <c r="L29" s="718"/>
      <c r="M29" s="697"/>
      <c r="N29" s="697"/>
      <c r="O29" s="697"/>
      <c r="P29" s="443"/>
      <c r="Q29" s="443"/>
      <c r="R29" s="1"/>
      <c r="S29" s="1"/>
      <c r="T29" s="410"/>
    </row>
    <row r="30" spans="2:20" ht="17.25" customHeight="1" x14ac:dyDescent="0.3">
      <c r="B30" s="411"/>
      <c r="C30" s="225" t="s">
        <v>56</v>
      </c>
      <c r="D30" s="435">
        <v>0</v>
      </c>
      <c r="E30" s="238">
        <v>0</v>
      </c>
      <c r="F30" s="446">
        <v>0</v>
      </c>
      <c r="G30" s="388">
        <v>0</v>
      </c>
      <c r="H30" s="445">
        <f t="shared" si="8"/>
        <v>0</v>
      </c>
      <c r="I30" s="135" t="e">
        <f t="shared" si="9"/>
        <v>#DIV/0!</v>
      </c>
      <c r="J30" s="411"/>
      <c r="K30" s="411"/>
      <c r="L30" s="697"/>
      <c r="M30" s="697"/>
      <c r="N30" s="697"/>
      <c r="O30" s="697"/>
      <c r="P30" s="443"/>
      <c r="Q30" s="443"/>
      <c r="R30" s="1"/>
      <c r="S30" s="1"/>
      <c r="T30" s="410"/>
    </row>
    <row r="31" spans="2:20" ht="17.25" customHeight="1" x14ac:dyDescent="0.25">
      <c r="B31" s="411"/>
      <c r="C31" s="225" t="s">
        <v>57</v>
      </c>
      <c r="D31" s="435">
        <v>0</v>
      </c>
      <c r="E31" s="238">
        <v>0</v>
      </c>
      <c r="F31" s="446">
        <v>0</v>
      </c>
      <c r="G31" s="388">
        <v>0</v>
      </c>
      <c r="H31" s="445">
        <f t="shared" si="8"/>
        <v>0</v>
      </c>
      <c r="I31" s="135" t="e">
        <f t="shared" si="9"/>
        <v>#DIV/0!</v>
      </c>
      <c r="J31" s="411"/>
      <c r="K31" s="411"/>
      <c r="L31" s="719"/>
      <c r="M31" s="697"/>
      <c r="N31" s="697"/>
      <c r="O31" s="440"/>
      <c r="P31" s="440"/>
      <c r="Q31" s="440"/>
      <c r="R31" s="1"/>
      <c r="S31" s="1"/>
      <c r="T31" s="410"/>
    </row>
    <row r="32" spans="2:20" ht="17.25" customHeight="1" x14ac:dyDescent="0.25">
      <c r="B32" s="411"/>
      <c r="C32" s="225" t="s">
        <v>58</v>
      </c>
      <c r="D32" s="435">
        <v>0</v>
      </c>
      <c r="E32" s="238">
        <v>0</v>
      </c>
      <c r="F32" s="446">
        <v>0</v>
      </c>
      <c r="G32" s="388">
        <v>0</v>
      </c>
      <c r="H32" s="445">
        <f t="shared" si="8"/>
        <v>0</v>
      </c>
      <c r="I32" s="135" t="e">
        <f t="shared" si="9"/>
        <v>#DIV/0!</v>
      </c>
      <c r="J32" s="411"/>
      <c r="K32" s="411"/>
      <c r="L32" s="719"/>
      <c r="M32" s="697"/>
      <c r="N32" s="697"/>
      <c r="O32" s="448"/>
      <c r="P32" s="448"/>
      <c r="Q32" s="448"/>
      <c r="R32" s="449"/>
      <c r="S32" s="449"/>
      <c r="T32" s="410"/>
    </row>
    <row r="33" spans="1:39" ht="17.25" customHeight="1" x14ac:dyDescent="0.2">
      <c r="A33" s="240"/>
      <c r="B33" s="450"/>
      <c r="C33" s="451" t="s">
        <v>59</v>
      </c>
      <c r="D33" s="452">
        <v>0</v>
      </c>
      <c r="E33" s="241">
        <v>0</v>
      </c>
      <c r="F33" s="453">
        <v>0</v>
      </c>
      <c r="G33" s="394">
        <v>0</v>
      </c>
      <c r="H33" s="454">
        <f t="shared" si="8"/>
        <v>0</v>
      </c>
      <c r="I33" s="136" t="e">
        <f t="shared" si="9"/>
        <v>#DIV/0!</v>
      </c>
      <c r="J33" s="450"/>
      <c r="K33" s="450"/>
      <c r="L33" s="720"/>
      <c r="M33" s="697"/>
      <c r="N33" s="697"/>
      <c r="O33" s="455"/>
      <c r="P33" s="455"/>
      <c r="Q33" s="455"/>
      <c r="R33" s="456"/>
      <c r="S33" s="456"/>
      <c r="T33" s="457"/>
      <c r="U33" s="34"/>
      <c r="V33" s="34"/>
      <c r="W33" s="34"/>
      <c r="X33" s="34"/>
      <c r="Y33" s="34"/>
      <c r="Z33" s="34"/>
      <c r="AA33" s="34"/>
      <c r="AB33" s="240"/>
      <c r="AC33" s="240"/>
      <c r="AD33" s="240"/>
      <c r="AE33" s="240"/>
      <c r="AF33" s="240"/>
      <c r="AG33" s="240"/>
      <c r="AH33" s="240"/>
      <c r="AI33" s="34"/>
      <c r="AJ33" s="34"/>
      <c r="AK33" s="240"/>
      <c r="AL33" s="240"/>
      <c r="AM33" s="240"/>
    </row>
    <row r="34" spans="1:39" ht="17.25" customHeight="1" x14ac:dyDescent="0.25">
      <c r="B34" s="411"/>
      <c r="C34" s="458" t="s">
        <v>60</v>
      </c>
      <c r="D34" s="435">
        <v>0</v>
      </c>
      <c r="E34" s="238">
        <v>0</v>
      </c>
      <c r="F34" s="446">
        <v>0</v>
      </c>
      <c r="G34" s="388">
        <v>0</v>
      </c>
      <c r="H34" s="445">
        <f t="shared" si="8"/>
        <v>0</v>
      </c>
      <c r="I34" s="135" t="e">
        <f t="shared" si="9"/>
        <v>#DIV/0!</v>
      </c>
      <c r="J34" s="411"/>
      <c r="K34" s="411"/>
      <c r="L34" s="719"/>
      <c r="M34" s="697"/>
      <c r="N34" s="697"/>
      <c r="O34" s="459"/>
      <c r="P34" s="459"/>
      <c r="Q34" s="459"/>
      <c r="R34" s="1"/>
      <c r="S34" s="1"/>
      <c r="T34" s="410"/>
      <c r="U34" s="35"/>
      <c r="V34" s="35"/>
      <c r="W34" s="35"/>
      <c r="X34" s="35"/>
      <c r="Y34" s="35"/>
      <c r="Z34" s="35"/>
      <c r="AA34" s="35"/>
      <c r="AI34" s="35"/>
      <c r="AJ34" s="35"/>
    </row>
    <row r="35" spans="1:39" ht="17.25" customHeight="1" x14ac:dyDescent="0.25">
      <c r="B35" s="411"/>
      <c r="C35" s="225" t="s">
        <v>61</v>
      </c>
      <c r="D35" s="435">
        <v>0</v>
      </c>
      <c r="E35" s="238">
        <v>0</v>
      </c>
      <c r="F35" s="446">
        <v>0</v>
      </c>
      <c r="G35" s="388">
        <v>0</v>
      </c>
      <c r="H35" s="445">
        <f t="shared" si="8"/>
        <v>0</v>
      </c>
      <c r="I35" s="135" t="e">
        <f t="shared" si="9"/>
        <v>#DIV/0!</v>
      </c>
      <c r="J35" s="411"/>
      <c r="K35" s="411"/>
      <c r="L35" s="719"/>
      <c r="M35" s="697"/>
      <c r="N35" s="697"/>
      <c r="O35" s="459"/>
      <c r="P35" s="459"/>
      <c r="Q35" s="459"/>
      <c r="R35" s="1"/>
      <c r="S35" s="1"/>
      <c r="T35" s="410"/>
      <c r="AI35" s="36"/>
      <c r="AJ35" s="36"/>
    </row>
    <row r="36" spans="1:39" ht="17.25" customHeight="1" x14ac:dyDescent="0.25">
      <c r="B36" s="411"/>
      <c r="C36" s="234" t="s">
        <v>62</v>
      </c>
      <c r="D36" s="435">
        <v>0</v>
      </c>
      <c r="E36" s="238">
        <v>0</v>
      </c>
      <c r="F36" s="446">
        <v>0</v>
      </c>
      <c r="G36" s="388">
        <v>0</v>
      </c>
      <c r="H36" s="445">
        <f t="shared" si="8"/>
        <v>0</v>
      </c>
      <c r="I36" s="135" t="e">
        <f t="shared" si="9"/>
        <v>#DIV/0!</v>
      </c>
      <c r="J36" s="411"/>
      <c r="K36" s="411"/>
      <c r="L36" s="447"/>
      <c r="M36" s="447"/>
      <c r="N36" s="447"/>
      <c r="O36" s="460"/>
      <c r="P36" s="460"/>
      <c r="Q36" s="460"/>
      <c r="R36" s="1"/>
      <c r="S36" s="1"/>
      <c r="T36" s="410"/>
    </row>
    <row r="37" spans="1:39" ht="17.25" customHeight="1" x14ac:dyDescent="0.25">
      <c r="B37" s="411"/>
      <c r="C37" s="234" t="s">
        <v>63</v>
      </c>
      <c r="D37" s="435">
        <v>0</v>
      </c>
      <c r="E37" s="238">
        <v>0</v>
      </c>
      <c r="F37" s="446">
        <v>0</v>
      </c>
      <c r="G37" s="388">
        <v>0</v>
      </c>
      <c r="H37" s="445">
        <f t="shared" si="8"/>
        <v>0</v>
      </c>
      <c r="I37" s="135" t="e">
        <f t="shared" si="9"/>
        <v>#DIV/0!</v>
      </c>
      <c r="J37" s="411"/>
      <c r="K37" s="411"/>
      <c r="L37" s="719"/>
      <c r="M37" s="697"/>
      <c r="N37" s="697"/>
      <c r="O37" s="460"/>
      <c r="P37" s="460"/>
      <c r="Q37" s="460"/>
      <c r="R37" s="1"/>
      <c r="S37" s="1"/>
      <c r="T37" s="410"/>
    </row>
    <row r="38" spans="1:39" ht="17.25" customHeight="1" x14ac:dyDescent="0.3">
      <c r="B38" s="411"/>
      <c r="C38" s="234" t="s">
        <v>64</v>
      </c>
      <c r="D38" s="435">
        <v>0</v>
      </c>
      <c r="E38" s="238">
        <v>0</v>
      </c>
      <c r="F38" s="446">
        <v>0</v>
      </c>
      <c r="G38" s="388">
        <v>0</v>
      </c>
      <c r="H38" s="445">
        <f t="shared" si="8"/>
        <v>0</v>
      </c>
      <c r="I38" s="135" t="e">
        <f t="shared" si="9"/>
        <v>#DIV/0!</v>
      </c>
      <c r="J38" s="411"/>
      <c r="K38" s="411"/>
      <c r="L38" s="718"/>
      <c r="M38" s="697"/>
      <c r="N38" s="697"/>
      <c r="O38" s="697"/>
      <c r="P38" s="443"/>
      <c r="Q38" s="443"/>
      <c r="R38" s="1"/>
      <c r="S38" s="1"/>
      <c r="T38" s="410"/>
    </row>
    <row r="39" spans="1:39" ht="17.25" customHeight="1" x14ac:dyDescent="0.3">
      <c r="B39" s="411"/>
      <c r="C39" s="461" t="s">
        <v>65</v>
      </c>
      <c r="D39" s="435">
        <v>0</v>
      </c>
      <c r="E39" s="238">
        <v>0</v>
      </c>
      <c r="F39" s="446">
        <v>0</v>
      </c>
      <c r="G39" s="388">
        <v>0</v>
      </c>
      <c r="H39" s="445">
        <f t="shared" si="8"/>
        <v>0</v>
      </c>
      <c r="I39" s="135" t="e">
        <f t="shared" si="9"/>
        <v>#DIV/0!</v>
      </c>
      <c r="J39" s="440"/>
      <c r="K39" s="440"/>
      <c r="L39" s="697"/>
      <c r="M39" s="697"/>
      <c r="N39" s="697"/>
      <c r="O39" s="697"/>
      <c r="P39" s="443"/>
      <c r="Q39" s="443"/>
      <c r="R39" s="1"/>
      <c r="S39" s="1"/>
      <c r="T39" s="410"/>
    </row>
    <row r="40" spans="1:39" ht="17.25" customHeight="1" x14ac:dyDescent="0.25">
      <c r="B40" s="411"/>
      <c r="C40" s="243" t="s">
        <v>66</v>
      </c>
      <c r="D40" s="239">
        <v>0</v>
      </c>
      <c r="E40" s="238">
        <v>0</v>
      </c>
      <c r="F40" s="446">
        <v>0</v>
      </c>
      <c r="G40" s="388">
        <v>0</v>
      </c>
      <c r="H40" s="445">
        <f t="shared" si="8"/>
        <v>0</v>
      </c>
      <c r="I40" s="135" t="e">
        <f t="shared" si="9"/>
        <v>#DIV/0!</v>
      </c>
      <c r="J40" s="442"/>
      <c r="K40" s="442"/>
      <c r="L40" s="415"/>
      <c r="M40" s="415"/>
      <c r="N40" s="415"/>
      <c r="O40" s="462"/>
      <c r="P40" s="462"/>
      <c r="Q40" s="462"/>
      <c r="R40" s="1"/>
      <c r="S40" s="1"/>
      <c r="T40" s="410"/>
    </row>
    <row r="41" spans="1:39" ht="17.25" customHeight="1" x14ac:dyDescent="0.25">
      <c r="B41" s="411"/>
      <c r="C41" s="244" t="s">
        <v>66</v>
      </c>
      <c r="D41" s="463">
        <v>0</v>
      </c>
      <c r="E41" s="245">
        <v>0</v>
      </c>
      <c r="F41" s="464">
        <v>0</v>
      </c>
      <c r="G41" s="389">
        <v>0</v>
      </c>
      <c r="H41" s="465">
        <f t="shared" si="8"/>
        <v>0</v>
      </c>
      <c r="I41" s="135" t="e">
        <f t="shared" si="9"/>
        <v>#DIV/0!</v>
      </c>
      <c r="J41" s="411"/>
      <c r="K41" s="411"/>
      <c r="L41" s="415"/>
      <c r="M41" s="415"/>
      <c r="N41" s="415"/>
      <c r="O41" s="462"/>
      <c r="P41" s="462"/>
      <c r="Q41" s="462"/>
      <c r="R41" s="1"/>
      <c r="S41" s="1"/>
      <c r="T41" s="410"/>
    </row>
    <row r="42" spans="1:39" ht="13.5" customHeight="1" x14ac:dyDescent="0.2">
      <c r="B42" s="411"/>
      <c r="C42" s="411"/>
      <c r="D42" s="411"/>
      <c r="E42" s="411"/>
      <c r="F42" s="411"/>
      <c r="G42" s="411"/>
      <c r="H42" s="411"/>
      <c r="I42" s="411"/>
      <c r="J42" s="411"/>
      <c r="K42" s="411"/>
      <c r="L42" s="415"/>
      <c r="M42" s="415"/>
      <c r="N42" s="415"/>
      <c r="O42" s="462"/>
      <c r="P42" s="462"/>
      <c r="Q42" s="462"/>
      <c r="R42" s="1"/>
      <c r="S42" s="1"/>
      <c r="T42" s="410"/>
    </row>
    <row r="43" spans="1:39" ht="15.75" customHeight="1" x14ac:dyDescent="0.3">
      <c r="B43" s="721" t="s">
        <v>67</v>
      </c>
      <c r="C43" s="697"/>
      <c r="D43" s="697"/>
      <c r="E43" s="697"/>
      <c r="F43" s="697"/>
      <c r="G43" s="697"/>
      <c r="H43" s="697"/>
      <c r="I43" s="697"/>
      <c r="J43" s="466"/>
      <c r="K43" s="466"/>
      <c r="L43" s="415"/>
      <c r="M43" s="415"/>
      <c r="N43" s="415"/>
      <c r="O43" s="462"/>
      <c r="P43" s="462"/>
      <c r="Q43" s="462"/>
      <c r="R43" s="449"/>
      <c r="S43" s="449"/>
      <c r="T43" s="467"/>
    </row>
    <row r="44" spans="1:39" ht="13.5" customHeight="1" x14ac:dyDescent="0.3">
      <c r="B44" s="697"/>
      <c r="C44" s="708"/>
      <c r="D44" s="708"/>
      <c r="E44" s="708"/>
      <c r="F44" s="708"/>
      <c r="G44" s="708"/>
      <c r="H44" s="708"/>
      <c r="I44" s="697"/>
      <c r="J44" s="466"/>
      <c r="K44" s="466"/>
      <c r="L44" s="411"/>
      <c r="M44" s="411"/>
      <c r="N44" s="442"/>
      <c r="O44" s="442"/>
      <c r="P44" s="442"/>
      <c r="Q44" s="442"/>
      <c r="R44" s="1"/>
      <c r="S44" s="1"/>
      <c r="T44" s="410"/>
    </row>
    <row r="45" spans="1:39" ht="13.5" customHeight="1" x14ac:dyDescent="0.3">
      <c r="B45" s="697"/>
      <c r="C45" s="697"/>
      <c r="D45" s="697"/>
      <c r="E45" s="697"/>
      <c r="F45" s="697"/>
      <c r="G45" s="697"/>
      <c r="H45" s="697"/>
      <c r="I45" s="697"/>
      <c r="J45" s="466"/>
      <c r="K45" s="466"/>
      <c r="L45" s="411"/>
      <c r="M45" s="411"/>
      <c r="N45" s="442"/>
      <c r="O45" s="442"/>
      <c r="P45" s="442"/>
      <c r="Q45" s="442"/>
      <c r="R45" s="1"/>
      <c r="S45" s="1"/>
      <c r="T45" s="410"/>
    </row>
    <row r="46" spans="1:39" ht="18.75" x14ac:dyDescent="0.3">
      <c r="B46" s="411"/>
      <c r="C46" s="122" t="s">
        <v>68</v>
      </c>
      <c r="D46" s="10" t="s">
        <v>7</v>
      </c>
      <c r="E46" s="11" t="s">
        <v>8</v>
      </c>
      <c r="F46" s="38" t="s">
        <v>9</v>
      </c>
      <c r="G46" s="29" t="s">
        <v>10</v>
      </c>
      <c r="H46" s="137" t="s">
        <v>28</v>
      </c>
      <c r="I46" s="39" t="s">
        <v>69</v>
      </c>
      <c r="J46" s="411"/>
      <c r="K46" s="411"/>
      <c r="L46" s="411"/>
      <c r="M46" s="411"/>
      <c r="N46" s="442"/>
      <c r="O46" s="442"/>
      <c r="P46" s="442"/>
      <c r="Q46" s="442"/>
      <c r="R46" s="1"/>
      <c r="S46" s="1"/>
      <c r="T46" s="410"/>
    </row>
    <row r="47" spans="1:39" ht="13.5" customHeight="1" x14ac:dyDescent="0.25">
      <c r="B47" s="411"/>
      <c r="C47" s="7" t="s">
        <v>36</v>
      </c>
      <c r="D47" s="138">
        <f t="shared" ref="D47:H47" si="10">D19</f>
        <v>0</v>
      </c>
      <c r="E47" s="40">
        <f t="shared" si="10"/>
        <v>0</v>
      </c>
      <c r="F47" s="41">
        <f t="shared" si="10"/>
        <v>0</v>
      </c>
      <c r="G47" s="40">
        <f t="shared" si="10"/>
        <v>0</v>
      </c>
      <c r="H47" s="41">
        <f t="shared" si="10"/>
        <v>0</v>
      </c>
      <c r="I47" s="25">
        <v>1</v>
      </c>
      <c r="J47" s="411"/>
      <c r="K47" s="411"/>
      <c r="L47" s="411"/>
      <c r="M47" s="411"/>
      <c r="N47" s="442"/>
      <c r="O47" s="442"/>
      <c r="P47" s="442"/>
      <c r="Q47" s="442"/>
      <c r="R47" s="1"/>
      <c r="S47" s="1"/>
      <c r="T47" s="410"/>
    </row>
    <row r="48" spans="1:39" ht="13.5" customHeight="1" x14ac:dyDescent="0.2">
      <c r="B48" s="411"/>
      <c r="C48" s="42" t="s">
        <v>70</v>
      </c>
      <c r="D48" s="139"/>
      <c r="E48" s="139"/>
      <c r="F48" s="140"/>
      <c r="G48" s="140"/>
      <c r="H48" s="139"/>
      <c r="I48" s="140"/>
      <c r="J48" s="411"/>
      <c r="K48" s="411"/>
      <c r="L48" s="411"/>
      <c r="M48" s="411"/>
      <c r="N48" s="442"/>
      <c r="O48" s="442"/>
      <c r="P48" s="442"/>
      <c r="Q48" s="442"/>
      <c r="R48" s="1"/>
      <c r="S48" s="1"/>
      <c r="T48" s="410"/>
    </row>
    <row r="49" spans="2:20" ht="15.75" customHeight="1" x14ac:dyDescent="0.25">
      <c r="B49" s="411"/>
      <c r="C49" s="225" t="s">
        <v>71</v>
      </c>
      <c r="D49" s="435">
        <v>0</v>
      </c>
      <c r="E49" s="236">
        <v>0</v>
      </c>
      <c r="F49" s="444">
        <v>0</v>
      </c>
      <c r="G49" s="387">
        <v>0</v>
      </c>
      <c r="H49" s="153">
        <f t="shared" ref="H49:H52" si="11">SUM(D49:G49)</f>
        <v>0</v>
      </c>
      <c r="I49" s="141" t="e">
        <f t="shared" ref="I49:I52" si="12">H49/$H$47</f>
        <v>#DIV/0!</v>
      </c>
      <c r="J49" s="411"/>
      <c r="K49" s="411"/>
      <c r="L49" s="411"/>
      <c r="M49" s="411"/>
      <c r="N49" s="442"/>
      <c r="O49" s="442"/>
      <c r="P49" s="442"/>
      <c r="Q49" s="442"/>
      <c r="R49" s="1"/>
      <c r="S49" s="1"/>
      <c r="T49" s="410"/>
    </row>
    <row r="50" spans="2:20" ht="15.75" customHeight="1" x14ac:dyDescent="0.25">
      <c r="B50" s="411"/>
      <c r="C50" s="225" t="s">
        <v>72</v>
      </c>
      <c r="D50" s="435">
        <v>0</v>
      </c>
      <c r="E50" s="238">
        <v>0</v>
      </c>
      <c r="F50" s="446">
        <v>0</v>
      </c>
      <c r="G50" s="388">
        <v>0</v>
      </c>
      <c r="H50" s="153">
        <f t="shared" si="11"/>
        <v>0</v>
      </c>
      <c r="I50" s="129" t="e">
        <f t="shared" si="12"/>
        <v>#DIV/0!</v>
      </c>
      <c r="J50" s="411"/>
      <c r="K50" s="411"/>
      <c r="L50" s="411"/>
      <c r="M50" s="411"/>
      <c r="N50" s="442"/>
      <c r="O50" s="442"/>
      <c r="P50" s="442"/>
      <c r="Q50" s="442"/>
      <c r="R50" s="1"/>
      <c r="S50" s="1"/>
      <c r="T50" s="410"/>
    </row>
    <row r="51" spans="2:20" ht="15.75" customHeight="1" x14ac:dyDescent="0.25">
      <c r="B51" s="411"/>
      <c r="C51" s="246" t="s">
        <v>73</v>
      </c>
      <c r="D51" s="435">
        <v>0</v>
      </c>
      <c r="E51" s="238">
        <v>0</v>
      </c>
      <c r="F51" s="446">
        <v>0</v>
      </c>
      <c r="G51" s="388">
        <v>0</v>
      </c>
      <c r="H51" s="153">
        <f t="shared" si="11"/>
        <v>0</v>
      </c>
      <c r="I51" s="129" t="e">
        <f t="shared" si="12"/>
        <v>#DIV/0!</v>
      </c>
      <c r="J51" s="411"/>
      <c r="K51" s="411"/>
      <c r="L51" s="411"/>
      <c r="M51" s="411"/>
      <c r="N51" s="442"/>
      <c r="O51" s="442"/>
      <c r="P51" s="442"/>
      <c r="Q51" s="442"/>
      <c r="R51" s="1"/>
      <c r="S51" s="1"/>
      <c r="T51" s="410"/>
    </row>
    <row r="52" spans="2:20" ht="15.75" customHeight="1" x14ac:dyDescent="0.25">
      <c r="B52" s="411"/>
      <c r="C52" s="231" t="s">
        <v>74</v>
      </c>
      <c r="D52" s="435">
        <v>0</v>
      </c>
      <c r="E52" s="245">
        <v>0</v>
      </c>
      <c r="F52" s="464">
        <v>0</v>
      </c>
      <c r="G52" s="389">
        <v>0</v>
      </c>
      <c r="H52" s="153">
        <f t="shared" si="11"/>
        <v>0</v>
      </c>
      <c r="I52" s="21" t="e">
        <f t="shared" si="12"/>
        <v>#DIV/0!</v>
      </c>
      <c r="J52" s="411"/>
      <c r="K52" s="411"/>
      <c r="L52" s="411"/>
      <c r="M52" s="411"/>
      <c r="N52" s="442"/>
      <c r="O52" s="442"/>
      <c r="P52" s="442"/>
      <c r="Q52" s="442"/>
      <c r="R52" s="1"/>
      <c r="S52" s="1"/>
      <c r="T52" s="410"/>
    </row>
    <row r="53" spans="2:20" ht="13.5" customHeight="1" x14ac:dyDescent="0.2">
      <c r="B53" s="411"/>
      <c r="C53" s="42" t="s">
        <v>75</v>
      </c>
      <c r="D53" s="139"/>
      <c r="E53" s="139"/>
      <c r="F53" s="139"/>
      <c r="G53" s="139"/>
      <c r="H53" s="139"/>
      <c r="I53" s="139"/>
      <c r="J53" s="411"/>
      <c r="K53" s="411"/>
      <c r="L53" s="411"/>
      <c r="M53" s="411"/>
      <c r="N53" s="442"/>
      <c r="O53" s="442"/>
      <c r="P53" s="442"/>
      <c r="Q53" s="442"/>
      <c r="R53" s="1"/>
      <c r="S53" s="1"/>
      <c r="T53" s="410"/>
    </row>
    <row r="54" spans="2:20" ht="15.75" customHeight="1" x14ac:dyDescent="0.25">
      <c r="B54" s="411"/>
      <c r="C54" s="225" t="s">
        <v>76</v>
      </c>
      <c r="D54" s="435">
        <v>0</v>
      </c>
      <c r="E54" s="236">
        <v>0</v>
      </c>
      <c r="F54" s="444">
        <v>0</v>
      </c>
      <c r="G54" s="387">
        <v>0</v>
      </c>
      <c r="H54" s="153">
        <f>SUM(D54:G54)</f>
        <v>0</v>
      </c>
      <c r="I54" s="44" t="e">
        <f t="shared" ref="I54:I58" si="13">H54/$H$47</f>
        <v>#DIV/0!</v>
      </c>
      <c r="J54" s="411"/>
      <c r="K54" s="411"/>
      <c r="L54" s="411"/>
      <c r="M54" s="411"/>
      <c r="N54" s="442"/>
      <c r="O54" s="442"/>
      <c r="P54" s="442"/>
      <c r="Q54" s="442"/>
      <c r="R54" s="1"/>
      <c r="S54" s="1"/>
      <c r="T54" s="410"/>
    </row>
    <row r="55" spans="2:20" ht="15.75" customHeight="1" x14ac:dyDescent="0.25">
      <c r="B55" s="411"/>
      <c r="C55" s="225" t="s">
        <v>77</v>
      </c>
      <c r="D55" s="435">
        <v>0</v>
      </c>
      <c r="E55" s="238">
        <v>0</v>
      </c>
      <c r="F55" s="446">
        <v>0</v>
      </c>
      <c r="G55" s="388">
        <v>0</v>
      </c>
      <c r="H55" s="153">
        <f t="shared" ref="H55:H58" si="14">SUM(D55:G55)</f>
        <v>0</v>
      </c>
      <c r="I55" s="129" t="e">
        <f t="shared" si="13"/>
        <v>#DIV/0!</v>
      </c>
      <c r="J55" s="411"/>
      <c r="K55" s="411"/>
      <c r="L55" s="411"/>
      <c r="M55" s="411"/>
      <c r="N55" s="442"/>
      <c r="O55" s="442"/>
      <c r="P55" s="442"/>
      <c r="Q55" s="442"/>
      <c r="R55" s="1"/>
      <c r="S55" s="1"/>
      <c r="T55" s="410"/>
    </row>
    <row r="56" spans="2:20" ht="15.75" customHeight="1" x14ac:dyDescent="0.25">
      <c r="B56" s="411"/>
      <c r="C56" s="225" t="s">
        <v>78</v>
      </c>
      <c r="D56" s="435">
        <v>0</v>
      </c>
      <c r="E56" s="238">
        <v>0</v>
      </c>
      <c r="F56" s="446">
        <v>0</v>
      </c>
      <c r="G56" s="388">
        <v>0</v>
      </c>
      <c r="H56" s="153">
        <f t="shared" si="14"/>
        <v>0</v>
      </c>
      <c r="I56" s="129" t="e">
        <f t="shared" si="13"/>
        <v>#DIV/0!</v>
      </c>
      <c r="J56" s="411"/>
      <c r="K56" s="411"/>
      <c r="L56" s="411"/>
      <c r="M56" s="411"/>
      <c r="N56" s="442"/>
      <c r="O56" s="442"/>
      <c r="P56" s="442"/>
      <c r="Q56" s="442"/>
      <c r="R56" s="1"/>
      <c r="S56" s="1"/>
      <c r="T56" s="410"/>
    </row>
    <row r="57" spans="2:20" ht="15.75" customHeight="1" x14ac:dyDescent="0.25">
      <c r="B57" s="411"/>
      <c r="C57" s="225" t="s">
        <v>79</v>
      </c>
      <c r="D57" s="435">
        <v>0</v>
      </c>
      <c r="E57" s="238">
        <v>0</v>
      </c>
      <c r="F57" s="446">
        <v>0</v>
      </c>
      <c r="G57" s="388">
        <v>0</v>
      </c>
      <c r="H57" s="153">
        <f t="shared" si="14"/>
        <v>0</v>
      </c>
      <c r="I57" s="129" t="e">
        <f t="shared" si="13"/>
        <v>#DIV/0!</v>
      </c>
      <c r="J57" s="411"/>
      <c r="K57" s="411"/>
      <c r="L57" s="411"/>
      <c r="M57" s="411"/>
      <c r="N57" s="442"/>
      <c r="O57" s="442"/>
      <c r="P57" s="442"/>
      <c r="Q57" s="442"/>
      <c r="R57" s="1"/>
      <c r="S57" s="1"/>
      <c r="T57" s="410"/>
    </row>
    <row r="58" spans="2:20" ht="15.75" customHeight="1" x14ac:dyDescent="0.25">
      <c r="B58" s="411"/>
      <c r="C58" s="225" t="s">
        <v>80</v>
      </c>
      <c r="D58" s="435">
        <v>0</v>
      </c>
      <c r="E58" s="245">
        <v>0</v>
      </c>
      <c r="F58" s="464">
        <v>0</v>
      </c>
      <c r="G58" s="389">
        <v>0</v>
      </c>
      <c r="H58" s="153">
        <f t="shared" si="14"/>
        <v>0</v>
      </c>
      <c r="I58" s="21" t="e">
        <f t="shared" si="13"/>
        <v>#DIV/0!</v>
      </c>
      <c r="J58" s="411"/>
      <c r="K58" s="411"/>
      <c r="L58" s="411"/>
      <c r="M58" s="411"/>
      <c r="N58" s="411"/>
      <c r="O58" s="411"/>
      <c r="P58" s="411"/>
      <c r="Q58" s="411"/>
      <c r="R58" s="1"/>
      <c r="S58" s="1"/>
      <c r="T58" s="410"/>
    </row>
    <row r="59" spans="2:20" ht="13.5" customHeight="1" x14ac:dyDescent="0.2">
      <c r="B59" s="411"/>
      <c r="C59" s="42" t="s">
        <v>81</v>
      </c>
      <c r="D59" s="139"/>
      <c r="E59" s="139"/>
      <c r="F59" s="139"/>
      <c r="G59" s="139"/>
      <c r="H59" s="139"/>
      <c r="I59" s="139"/>
      <c r="J59" s="411"/>
      <c r="K59" s="411"/>
      <c r="L59" s="411"/>
      <c r="M59" s="411"/>
      <c r="N59" s="411"/>
      <c r="O59" s="411"/>
      <c r="P59" s="411"/>
      <c r="Q59" s="411"/>
      <c r="R59" s="1"/>
      <c r="S59" s="1"/>
      <c r="T59" s="410"/>
    </row>
    <row r="60" spans="2:20" ht="15.75" customHeight="1" x14ac:dyDescent="0.25">
      <c r="B60" s="411"/>
      <c r="C60" s="225" t="s">
        <v>82</v>
      </c>
      <c r="D60" s="435">
        <v>0</v>
      </c>
      <c r="E60" s="236">
        <v>0</v>
      </c>
      <c r="F60" s="444">
        <v>0</v>
      </c>
      <c r="G60" s="387">
        <v>0</v>
      </c>
      <c r="H60" s="153">
        <f t="shared" ref="H60:H70" si="15">SUM(D60:G60)</f>
        <v>0</v>
      </c>
      <c r="I60" s="141" t="e">
        <f t="shared" ref="I60:I70" si="16">H60/$H$47</f>
        <v>#DIV/0!</v>
      </c>
      <c r="J60" s="411"/>
      <c r="K60" s="411"/>
      <c r="L60" s="411"/>
      <c r="M60" s="411"/>
      <c r="N60" s="411"/>
      <c r="O60" s="411"/>
      <c r="P60" s="411"/>
      <c r="Q60" s="411"/>
      <c r="R60" s="1"/>
      <c r="S60" s="1"/>
      <c r="T60" s="410"/>
    </row>
    <row r="61" spans="2:20" ht="15.75" customHeight="1" x14ac:dyDescent="0.25">
      <c r="B61" s="411"/>
      <c r="C61" s="225" t="s">
        <v>83</v>
      </c>
      <c r="D61" s="435">
        <v>0</v>
      </c>
      <c r="E61" s="238">
        <v>0</v>
      </c>
      <c r="F61" s="446">
        <v>0</v>
      </c>
      <c r="G61" s="388">
        <v>0</v>
      </c>
      <c r="H61" s="153">
        <f t="shared" si="15"/>
        <v>0</v>
      </c>
      <c r="I61" s="129" t="e">
        <f t="shared" si="16"/>
        <v>#DIV/0!</v>
      </c>
      <c r="J61" s="411"/>
      <c r="K61" s="411"/>
      <c r="L61" s="411"/>
      <c r="M61" s="411"/>
      <c r="N61" s="411"/>
      <c r="O61" s="411"/>
      <c r="P61" s="411"/>
      <c r="Q61" s="411"/>
      <c r="R61" s="1"/>
      <c r="S61" s="1"/>
      <c r="T61" s="410"/>
    </row>
    <row r="62" spans="2:20" ht="15.75" customHeight="1" x14ac:dyDescent="0.25">
      <c r="B62" s="411"/>
      <c r="C62" s="225" t="s">
        <v>84</v>
      </c>
      <c r="D62" s="435">
        <v>0</v>
      </c>
      <c r="E62" s="238">
        <v>0</v>
      </c>
      <c r="F62" s="446">
        <v>0</v>
      </c>
      <c r="G62" s="388">
        <v>0</v>
      </c>
      <c r="H62" s="153">
        <f t="shared" si="15"/>
        <v>0</v>
      </c>
      <c r="I62" s="129" t="e">
        <f t="shared" si="16"/>
        <v>#DIV/0!</v>
      </c>
      <c r="J62" s="411"/>
      <c r="K62" s="411"/>
      <c r="L62" s="411"/>
      <c r="M62" s="411"/>
      <c r="N62" s="411"/>
      <c r="O62" s="411"/>
      <c r="P62" s="411"/>
      <c r="Q62" s="411"/>
      <c r="R62" s="1"/>
      <c r="S62" s="1"/>
      <c r="T62" s="410"/>
    </row>
    <row r="63" spans="2:20" ht="15.75" customHeight="1" x14ac:dyDescent="0.25">
      <c r="B63" s="411"/>
      <c r="C63" s="225" t="s">
        <v>85</v>
      </c>
      <c r="D63" s="435">
        <v>0</v>
      </c>
      <c r="E63" s="238">
        <v>0</v>
      </c>
      <c r="F63" s="446">
        <v>0</v>
      </c>
      <c r="G63" s="388">
        <v>0</v>
      </c>
      <c r="H63" s="153">
        <f t="shared" si="15"/>
        <v>0</v>
      </c>
      <c r="I63" s="129" t="e">
        <f t="shared" si="16"/>
        <v>#DIV/0!</v>
      </c>
      <c r="J63" s="411"/>
      <c r="K63" s="411"/>
      <c r="L63" s="411"/>
      <c r="M63" s="411"/>
      <c r="N63" s="411"/>
      <c r="O63" s="411"/>
      <c r="P63" s="411"/>
      <c r="Q63" s="411"/>
      <c r="R63" s="1"/>
      <c r="S63" s="1"/>
      <c r="T63" s="410"/>
    </row>
    <row r="64" spans="2:20" ht="15.75" customHeight="1" x14ac:dyDescent="0.25">
      <c r="B64" s="411"/>
      <c r="C64" s="225" t="s">
        <v>86</v>
      </c>
      <c r="D64" s="435">
        <v>0</v>
      </c>
      <c r="E64" s="238">
        <v>0</v>
      </c>
      <c r="F64" s="446">
        <v>0</v>
      </c>
      <c r="G64" s="388">
        <v>0</v>
      </c>
      <c r="H64" s="153">
        <f t="shared" si="15"/>
        <v>0</v>
      </c>
      <c r="I64" s="129" t="e">
        <f t="shared" si="16"/>
        <v>#DIV/0!</v>
      </c>
      <c r="J64" s="411"/>
      <c r="K64" s="411"/>
      <c r="L64" s="411"/>
      <c r="M64" s="411"/>
      <c r="N64" s="411"/>
      <c r="O64" s="411"/>
      <c r="P64" s="411"/>
      <c r="Q64" s="411"/>
      <c r="R64" s="1"/>
      <c r="S64" s="1"/>
      <c r="T64" s="410"/>
    </row>
    <row r="65" spans="2:22" ht="15.75" customHeight="1" x14ac:dyDescent="0.25">
      <c r="B65" s="411"/>
      <c r="C65" s="225" t="s">
        <v>87</v>
      </c>
      <c r="D65" s="435">
        <v>0</v>
      </c>
      <c r="E65" s="238">
        <v>0</v>
      </c>
      <c r="F65" s="446">
        <v>0</v>
      </c>
      <c r="G65" s="388">
        <v>0</v>
      </c>
      <c r="H65" s="153">
        <f t="shared" si="15"/>
        <v>0</v>
      </c>
      <c r="I65" s="129" t="e">
        <f t="shared" si="16"/>
        <v>#DIV/0!</v>
      </c>
      <c r="J65" s="411"/>
      <c r="K65" s="411"/>
      <c r="L65" s="411"/>
      <c r="M65" s="411"/>
      <c r="N65" s="411"/>
      <c r="O65" s="411"/>
      <c r="P65" s="411"/>
      <c r="Q65" s="411"/>
      <c r="R65" s="1"/>
      <c r="S65" s="1"/>
      <c r="T65" s="410"/>
    </row>
    <row r="66" spans="2:22" ht="15.75" customHeight="1" x14ac:dyDescent="0.25">
      <c r="B66" s="411"/>
      <c r="C66" s="225" t="s">
        <v>88</v>
      </c>
      <c r="D66" s="435">
        <v>0</v>
      </c>
      <c r="E66" s="238">
        <v>0</v>
      </c>
      <c r="F66" s="446">
        <v>0</v>
      </c>
      <c r="G66" s="388">
        <v>0</v>
      </c>
      <c r="H66" s="153">
        <f t="shared" si="15"/>
        <v>0</v>
      </c>
      <c r="I66" s="129" t="e">
        <f t="shared" si="16"/>
        <v>#DIV/0!</v>
      </c>
      <c r="J66" s="411"/>
      <c r="K66" s="411"/>
      <c r="L66" s="411"/>
      <c r="M66" s="411"/>
      <c r="N66" s="411"/>
      <c r="O66" s="411"/>
      <c r="P66" s="411"/>
      <c r="Q66" s="411"/>
      <c r="R66" s="1"/>
      <c r="S66" s="1"/>
      <c r="T66" s="410"/>
    </row>
    <row r="67" spans="2:22" ht="15.75" customHeight="1" x14ac:dyDescent="0.25">
      <c r="B67" s="411"/>
      <c r="C67" s="225" t="s">
        <v>89</v>
      </c>
      <c r="D67" s="435">
        <v>0</v>
      </c>
      <c r="E67" s="238">
        <v>0</v>
      </c>
      <c r="F67" s="446">
        <v>0</v>
      </c>
      <c r="G67" s="388">
        <v>0</v>
      </c>
      <c r="H67" s="153">
        <f t="shared" si="15"/>
        <v>0</v>
      </c>
      <c r="I67" s="129" t="e">
        <f t="shared" si="16"/>
        <v>#DIV/0!</v>
      </c>
      <c r="J67" s="411"/>
      <c r="K67" s="411"/>
      <c r="L67" s="411"/>
      <c r="M67" s="411"/>
      <c r="N67" s="411"/>
      <c r="O67" s="411"/>
      <c r="P67" s="411"/>
      <c r="Q67" s="411"/>
      <c r="R67" s="1"/>
      <c r="S67" s="1"/>
      <c r="T67" s="410"/>
    </row>
    <row r="68" spans="2:22" ht="15.75" customHeight="1" x14ac:dyDescent="0.25">
      <c r="B68" s="411"/>
      <c r="C68" s="225" t="s">
        <v>90</v>
      </c>
      <c r="D68" s="435">
        <v>0</v>
      </c>
      <c r="E68" s="238">
        <v>0</v>
      </c>
      <c r="F68" s="446">
        <v>0</v>
      </c>
      <c r="G68" s="388">
        <v>0</v>
      </c>
      <c r="H68" s="153">
        <f t="shared" si="15"/>
        <v>0</v>
      </c>
      <c r="I68" s="129" t="e">
        <f t="shared" si="16"/>
        <v>#DIV/0!</v>
      </c>
      <c r="J68" s="411"/>
      <c r="K68" s="411"/>
      <c r="L68" s="411"/>
      <c r="M68" s="411"/>
      <c r="N68" s="411"/>
      <c r="O68" s="411"/>
      <c r="P68" s="411"/>
      <c r="Q68" s="411"/>
      <c r="R68" s="1"/>
      <c r="S68" s="1"/>
      <c r="T68" s="410"/>
    </row>
    <row r="69" spans="2:22" ht="15.75" customHeight="1" x14ac:dyDescent="0.25">
      <c r="B69" s="411"/>
      <c r="C69" s="225" t="s">
        <v>91</v>
      </c>
      <c r="D69" s="435">
        <v>0</v>
      </c>
      <c r="E69" s="238">
        <v>0</v>
      </c>
      <c r="F69" s="446">
        <v>0</v>
      </c>
      <c r="G69" s="388">
        <v>0</v>
      </c>
      <c r="H69" s="153">
        <f t="shared" si="15"/>
        <v>0</v>
      </c>
      <c r="I69" s="129" t="e">
        <f t="shared" si="16"/>
        <v>#DIV/0!</v>
      </c>
      <c r="J69" s="411"/>
      <c r="K69" s="411"/>
      <c r="L69" s="411"/>
      <c r="M69" s="411"/>
      <c r="N69" s="411"/>
      <c r="O69" s="411"/>
      <c r="P69" s="411"/>
      <c r="Q69" s="411"/>
      <c r="R69" s="1"/>
      <c r="S69" s="1"/>
      <c r="T69" s="410"/>
    </row>
    <row r="70" spans="2:22" ht="15.75" customHeight="1" x14ac:dyDescent="0.25">
      <c r="B70" s="411"/>
      <c r="C70" s="234" t="s">
        <v>92</v>
      </c>
      <c r="D70" s="435">
        <v>0</v>
      </c>
      <c r="E70" s="245">
        <v>0</v>
      </c>
      <c r="F70" s="464">
        <v>0</v>
      </c>
      <c r="G70" s="389">
        <v>0</v>
      </c>
      <c r="H70" s="153">
        <f t="shared" si="15"/>
        <v>0</v>
      </c>
      <c r="I70" s="21" t="e">
        <f t="shared" si="16"/>
        <v>#DIV/0!</v>
      </c>
      <c r="J70" s="411"/>
      <c r="K70" s="411"/>
      <c r="L70" s="411"/>
      <c r="M70" s="411"/>
      <c r="N70" s="411"/>
      <c r="O70" s="411"/>
      <c r="P70" s="411"/>
      <c r="Q70" s="411"/>
      <c r="R70" s="1"/>
      <c r="S70" s="1"/>
      <c r="T70" s="410"/>
    </row>
    <row r="71" spans="2:22" ht="13.5" customHeight="1" x14ac:dyDescent="0.2">
      <c r="B71" s="411"/>
      <c r="C71" s="411"/>
      <c r="D71" s="411"/>
      <c r="E71" s="411"/>
      <c r="F71" s="411"/>
      <c r="G71" s="411"/>
      <c r="H71" s="411"/>
      <c r="I71" s="411"/>
      <c r="J71" s="411"/>
      <c r="K71" s="411"/>
      <c r="L71" s="411"/>
      <c r="M71" s="411"/>
      <c r="N71" s="411"/>
      <c r="O71" s="411"/>
      <c r="P71" s="411"/>
      <c r="Q71" s="411"/>
      <c r="R71" s="1"/>
      <c r="S71" s="1"/>
      <c r="T71" s="410"/>
    </row>
    <row r="72" spans="2:22" ht="18.75" x14ac:dyDescent="0.3">
      <c r="B72" s="411"/>
      <c r="C72" s="122" t="s">
        <v>93</v>
      </c>
      <c r="D72" s="10" t="s">
        <v>7</v>
      </c>
      <c r="E72" s="142" t="s">
        <v>8</v>
      </c>
      <c r="F72" s="38" t="s">
        <v>9</v>
      </c>
      <c r="G72" s="29" t="s">
        <v>10</v>
      </c>
      <c r="H72" s="45" t="s">
        <v>94</v>
      </c>
      <c r="I72" s="46" t="s">
        <v>69</v>
      </c>
      <c r="J72" s="468"/>
      <c r="K72" s="411"/>
      <c r="L72" s="411"/>
      <c r="M72" s="411"/>
      <c r="N72" s="469"/>
      <c r="O72" s="469"/>
      <c r="P72" s="469"/>
      <c r="Q72" s="469"/>
      <c r="R72" s="1"/>
      <c r="S72" s="1"/>
      <c r="T72" s="410"/>
      <c r="U72" s="47"/>
      <c r="V72" s="47"/>
    </row>
    <row r="73" spans="2:22" ht="13.5" customHeight="1" x14ac:dyDescent="0.3">
      <c r="B73" s="411"/>
      <c r="C73" s="48" t="s">
        <v>95</v>
      </c>
      <c r="D73" s="49">
        <f>D13</f>
        <v>0</v>
      </c>
      <c r="E73" s="49">
        <f>E13</f>
        <v>0</v>
      </c>
      <c r="F73" s="49">
        <f t="shared" ref="F73:G73" si="17">F13</f>
        <v>0</v>
      </c>
      <c r="G73" s="50">
        <f t="shared" si="17"/>
        <v>0</v>
      </c>
      <c r="H73" s="51">
        <f>G73</f>
        <v>0</v>
      </c>
      <c r="I73" s="52">
        <v>1</v>
      </c>
      <c r="J73" s="468"/>
      <c r="K73" s="411"/>
      <c r="L73" s="411"/>
      <c r="M73" s="411"/>
      <c r="N73" s="469"/>
      <c r="O73" s="469"/>
      <c r="P73" s="469"/>
      <c r="Q73" s="469"/>
      <c r="R73" s="1"/>
      <c r="S73" s="1"/>
      <c r="T73" s="410"/>
      <c r="U73" s="47"/>
      <c r="V73" s="47"/>
    </row>
    <row r="74" spans="2:22" ht="24" customHeight="1" x14ac:dyDescent="0.3">
      <c r="B74" s="411"/>
      <c r="C74" s="53" t="s">
        <v>96</v>
      </c>
      <c r="D74" s="470"/>
      <c r="E74" s="231"/>
      <c r="F74" s="231"/>
      <c r="G74" s="231"/>
      <c r="H74" s="231"/>
      <c r="I74" s="231"/>
      <c r="J74" s="468"/>
      <c r="K74" s="411"/>
      <c r="L74" s="411"/>
      <c r="M74" s="411"/>
      <c r="N74" s="469"/>
      <c r="O74" s="469"/>
      <c r="P74" s="469"/>
      <c r="Q74" s="469"/>
      <c r="R74" s="1"/>
      <c r="S74" s="1"/>
      <c r="T74" s="410"/>
      <c r="U74" s="47"/>
      <c r="V74" s="47"/>
    </row>
    <row r="75" spans="2:22" ht="31.5" customHeight="1" x14ac:dyDescent="0.25">
      <c r="B75" s="411"/>
      <c r="C75" s="247" t="s">
        <v>97</v>
      </c>
      <c r="D75" s="471">
        <v>0</v>
      </c>
      <c r="E75" s="248">
        <v>0</v>
      </c>
      <c r="F75" s="472">
        <v>0</v>
      </c>
      <c r="G75" s="377">
        <v>0</v>
      </c>
      <c r="H75" s="54">
        <f>G75</f>
        <v>0</v>
      </c>
      <c r="I75" s="143" t="e">
        <f t="shared" ref="I75:I76" si="18">H75/$E$73</f>
        <v>#DIV/0!</v>
      </c>
      <c r="J75" s="411"/>
      <c r="K75" s="411"/>
      <c r="L75" s="411"/>
      <c r="M75" s="411"/>
      <c r="N75" s="469"/>
      <c r="O75" s="473"/>
      <c r="P75" s="473"/>
      <c r="Q75" s="473"/>
      <c r="R75" s="1"/>
      <c r="S75" s="1"/>
      <c r="T75" s="410"/>
      <c r="U75" s="47"/>
      <c r="V75" s="47"/>
    </row>
    <row r="76" spans="2:22" ht="31.5" customHeight="1" x14ac:dyDescent="0.25">
      <c r="B76" s="411"/>
      <c r="C76" s="251" t="s">
        <v>98</v>
      </c>
      <c r="D76" s="474">
        <v>0</v>
      </c>
      <c r="E76" s="252">
        <v>0</v>
      </c>
      <c r="F76" s="475">
        <v>0</v>
      </c>
      <c r="G76" s="390">
        <v>0</v>
      </c>
      <c r="H76" s="54">
        <f>G76</f>
        <v>0</v>
      </c>
      <c r="I76" s="143" t="e">
        <f t="shared" si="18"/>
        <v>#DIV/0!</v>
      </c>
      <c r="J76" s="411"/>
      <c r="K76" s="411"/>
      <c r="L76" s="411"/>
      <c r="M76" s="411"/>
      <c r="N76" s="469"/>
      <c r="O76" s="473"/>
      <c r="P76" s="473"/>
      <c r="Q76" s="473"/>
      <c r="R76" s="1"/>
      <c r="S76" s="1"/>
      <c r="T76" s="410"/>
      <c r="U76" s="47"/>
      <c r="V76" s="47"/>
    </row>
    <row r="77" spans="2:22" ht="13.5" customHeight="1" x14ac:dyDescent="0.3">
      <c r="B77" s="411"/>
      <c r="C77" s="144"/>
      <c r="D77" s="144"/>
      <c r="E77" s="476"/>
      <c r="F77" s="144"/>
      <c r="G77" s="144"/>
      <c r="H77" s="144"/>
      <c r="I77" s="144"/>
      <c r="J77" s="411"/>
      <c r="K77" s="411"/>
      <c r="L77" s="411"/>
      <c r="M77" s="411"/>
      <c r="N77" s="469"/>
      <c r="O77" s="473"/>
      <c r="P77" s="473"/>
      <c r="Q77" s="473"/>
      <c r="R77" s="1"/>
      <c r="S77" s="1"/>
      <c r="T77" s="410"/>
      <c r="U77" s="47"/>
      <c r="V77" s="47"/>
    </row>
    <row r="78" spans="2:22" ht="13.5" customHeight="1" x14ac:dyDescent="0.25">
      <c r="B78" s="411"/>
      <c r="C78" s="123" t="s">
        <v>99</v>
      </c>
      <c r="D78" s="477" t="s">
        <v>7</v>
      </c>
      <c r="E78" s="59" t="s">
        <v>8</v>
      </c>
      <c r="F78" s="215" t="s">
        <v>9</v>
      </c>
      <c r="G78" s="478" t="s">
        <v>10</v>
      </c>
      <c r="H78" s="145" t="s">
        <v>94</v>
      </c>
      <c r="I78" s="58" t="s">
        <v>69</v>
      </c>
      <c r="J78" s="411"/>
      <c r="K78" s="411"/>
      <c r="L78" s="411"/>
      <c r="M78" s="411"/>
      <c r="N78" s="469"/>
      <c r="O78" s="473"/>
      <c r="P78" s="473"/>
      <c r="Q78" s="473"/>
      <c r="R78" s="1"/>
      <c r="S78" s="1"/>
      <c r="T78" s="410"/>
      <c r="U78" s="47"/>
      <c r="V78" s="47"/>
    </row>
    <row r="79" spans="2:22" ht="18" customHeight="1" x14ac:dyDescent="0.25">
      <c r="B79" s="411"/>
      <c r="C79" s="225" t="s">
        <v>100</v>
      </c>
      <c r="D79" s="471">
        <v>0</v>
      </c>
      <c r="E79" s="248">
        <v>0</v>
      </c>
      <c r="F79" s="472">
        <v>0</v>
      </c>
      <c r="G79" s="377">
        <v>0</v>
      </c>
      <c r="H79" s="146">
        <f>G79</f>
        <v>0</v>
      </c>
      <c r="I79" s="129" t="e">
        <f t="shared" ref="I79:I88" si="19">H79/$E$73</f>
        <v>#DIV/0!</v>
      </c>
      <c r="J79" s="411"/>
      <c r="K79" s="411"/>
      <c r="L79" s="411"/>
      <c r="M79" s="411"/>
      <c r="N79" s="469"/>
      <c r="O79" s="473"/>
      <c r="P79" s="473"/>
      <c r="Q79" s="473"/>
      <c r="R79" s="1"/>
      <c r="S79" s="1"/>
      <c r="T79" s="410"/>
    </row>
    <row r="80" spans="2:22" ht="18" customHeight="1" x14ac:dyDescent="0.25">
      <c r="B80" s="411"/>
      <c r="C80" s="225" t="s">
        <v>101</v>
      </c>
      <c r="D80" s="471">
        <v>0</v>
      </c>
      <c r="E80" s="255">
        <v>0</v>
      </c>
      <c r="F80" s="479">
        <v>0</v>
      </c>
      <c r="G80" s="378">
        <v>0</v>
      </c>
      <c r="H80" s="146">
        <f t="shared" ref="H80:H88" si="20">G80</f>
        <v>0</v>
      </c>
      <c r="I80" s="129" t="e">
        <f t="shared" si="19"/>
        <v>#DIV/0!</v>
      </c>
      <c r="J80" s="411"/>
      <c r="K80" s="411"/>
      <c r="L80" s="411"/>
      <c r="M80" s="469"/>
      <c r="N80" s="469"/>
      <c r="O80" s="473"/>
      <c r="P80" s="473"/>
      <c r="Q80" s="473"/>
      <c r="R80" s="1"/>
      <c r="S80" s="1"/>
      <c r="T80" s="410"/>
    </row>
    <row r="81" spans="2:20" ht="18" customHeight="1" x14ac:dyDescent="0.25">
      <c r="B81" s="411"/>
      <c r="C81" s="225" t="s">
        <v>102</v>
      </c>
      <c r="D81" s="471">
        <v>0</v>
      </c>
      <c r="E81" s="255">
        <v>0</v>
      </c>
      <c r="F81" s="479">
        <v>0</v>
      </c>
      <c r="G81" s="378">
        <v>0</v>
      </c>
      <c r="H81" s="146">
        <f t="shared" si="20"/>
        <v>0</v>
      </c>
      <c r="I81" s="129" t="e">
        <f t="shared" si="19"/>
        <v>#DIV/0!</v>
      </c>
      <c r="J81" s="411"/>
      <c r="K81" s="411"/>
      <c r="L81" s="411"/>
      <c r="M81" s="469"/>
      <c r="N81" s="469"/>
      <c r="O81" s="473"/>
      <c r="P81" s="473"/>
      <c r="Q81" s="473"/>
      <c r="R81" s="1"/>
      <c r="S81" s="1"/>
      <c r="T81" s="410"/>
    </row>
    <row r="82" spans="2:20" ht="13.5" customHeight="1" x14ac:dyDescent="0.25">
      <c r="B82" s="411"/>
      <c r="C82" s="258" t="s">
        <v>103</v>
      </c>
      <c r="D82" s="471">
        <v>0</v>
      </c>
      <c r="E82" s="255">
        <v>0</v>
      </c>
      <c r="F82" s="479">
        <v>0</v>
      </c>
      <c r="G82" s="378">
        <v>0</v>
      </c>
      <c r="H82" s="146">
        <f t="shared" si="20"/>
        <v>0</v>
      </c>
      <c r="I82" s="129" t="e">
        <f t="shared" si="19"/>
        <v>#DIV/0!</v>
      </c>
      <c r="J82" s="411"/>
      <c r="K82" s="411"/>
      <c r="L82" s="411"/>
      <c r="M82" s="469"/>
      <c r="N82" s="469"/>
      <c r="O82" s="473"/>
      <c r="P82" s="473"/>
      <c r="Q82" s="473"/>
      <c r="R82" s="1"/>
      <c r="S82" s="1"/>
      <c r="T82" s="410"/>
    </row>
    <row r="83" spans="2:20" ht="13.5" customHeight="1" x14ac:dyDescent="0.25">
      <c r="B83" s="411"/>
      <c r="C83" s="258" t="s">
        <v>104</v>
      </c>
      <c r="D83" s="471">
        <v>0</v>
      </c>
      <c r="E83" s="255">
        <v>0</v>
      </c>
      <c r="F83" s="479">
        <v>0</v>
      </c>
      <c r="G83" s="378">
        <v>0</v>
      </c>
      <c r="H83" s="146">
        <f t="shared" si="20"/>
        <v>0</v>
      </c>
      <c r="I83" s="129" t="e">
        <f t="shared" si="19"/>
        <v>#DIV/0!</v>
      </c>
      <c r="J83" s="411"/>
      <c r="K83" s="411"/>
      <c r="L83" s="411"/>
      <c r="M83" s="469"/>
      <c r="N83" s="469"/>
      <c r="O83" s="473"/>
      <c r="P83" s="473"/>
      <c r="Q83" s="473"/>
      <c r="R83" s="1"/>
      <c r="S83" s="1"/>
      <c r="T83" s="410"/>
    </row>
    <row r="84" spans="2:20" ht="13.5" customHeight="1" x14ac:dyDescent="0.25">
      <c r="B84" s="411"/>
      <c r="C84" s="258" t="s">
        <v>105</v>
      </c>
      <c r="D84" s="471">
        <v>0</v>
      </c>
      <c r="E84" s="255">
        <v>0</v>
      </c>
      <c r="F84" s="479">
        <v>0</v>
      </c>
      <c r="G84" s="378">
        <v>0</v>
      </c>
      <c r="H84" s="146">
        <f t="shared" si="20"/>
        <v>0</v>
      </c>
      <c r="I84" s="129" t="e">
        <f t="shared" si="19"/>
        <v>#DIV/0!</v>
      </c>
      <c r="J84" s="411"/>
      <c r="K84" s="411"/>
      <c r="L84" s="411"/>
      <c r="M84" s="469"/>
      <c r="N84" s="469"/>
      <c r="O84" s="473"/>
      <c r="P84" s="473"/>
      <c r="Q84" s="473"/>
      <c r="R84" s="1"/>
      <c r="S84" s="1"/>
      <c r="T84" s="410"/>
    </row>
    <row r="85" spans="2:20" ht="13.5" customHeight="1" x14ac:dyDescent="0.25">
      <c r="B85" s="411"/>
      <c r="C85" s="258" t="s">
        <v>106</v>
      </c>
      <c r="D85" s="471">
        <v>0</v>
      </c>
      <c r="E85" s="255">
        <v>0</v>
      </c>
      <c r="F85" s="479">
        <v>0</v>
      </c>
      <c r="G85" s="378">
        <v>0</v>
      </c>
      <c r="H85" s="146">
        <f t="shared" si="20"/>
        <v>0</v>
      </c>
      <c r="I85" s="129" t="e">
        <f t="shared" si="19"/>
        <v>#DIV/0!</v>
      </c>
      <c r="J85" s="411"/>
      <c r="K85" s="411"/>
      <c r="L85" s="411"/>
      <c r="M85" s="469"/>
      <c r="N85" s="469"/>
      <c r="O85" s="473"/>
      <c r="P85" s="473"/>
      <c r="Q85" s="473"/>
      <c r="R85" s="1"/>
      <c r="S85" s="1"/>
      <c r="T85" s="410"/>
    </row>
    <row r="86" spans="2:20" ht="13.5" customHeight="1" x14ac:dyDescent="0.25">
      <c r="B86" s="411"/>
      <c r="C86" s="258" t="s">
        <v>107</v>
      </c>
      <c r="D86" s="471">
        <v>0</v>
      </c>
      <c r="E86" s="255">
        <v>0</v>
      </c>
      <c r="F86" s="479">
        <v>0</v>
      </c>
      <c r="G86" s="378">
        <v>0</v>
      </c>
      <c r="H86" s="146">
        <f t="shared" si="20"/>
        <v>0</v>
      </c>
      <c r="I86" s="129" t="e">
        <f t="shared" si="19"/>
        <v>#DIV/0!</v>
      </c>
      <c r="J86" s="411"/>
      <c r="K86" s="411"/>
      <c r="L86" s="411"/>
      <c r="M86" s="469"/>
      <c r="N86" s="469"/>
      <c r="O86" s="442"/>
      <c r="P86" s="442"/>
      <c r="Q86" s="442"/>
      <c r="R86" s="1"/>
      <c r="S86" s="1"/>
      <c r="T86" s="410"/>
    </row>
    <row r="87" spans="2:20" ht="13.5" customHeight="1" x14ac:dyDescent="0.25">
      <c r="B87" s="411"/>
      <c r="C87" s="258" t="s">
        <v>108</v>
      </c>
      <c r="D87" s="471">
        <v>0</v>
      </c>
      <c r="E87" s="255">
        <v>0</v>
      </c>
      <c r="F87" s="479">
        <v>0</v>
      </c>
      <c r="G87" s="378">
        <v>0</v>
      </c>
      <c r="H87" s="146">
        <f t="shared" si="20"/>
        <v>0</v>
      </c>
      <c r="I87" s="129" t="e">
        <f t="shared" si="19"/>
        <v>#DIV/0!</v>
      </c>
      <c r="J87" s="411"/>
      <c r="K87" s="411"/>
      <c r="L87" s="411"/>
      <c r="M87" s="469"/>
      <c r="N87" s="469"/>
      <c r="O87" s="442"/>
      <c r="P87" s="442"/>
      <c r="Q87" s="442"/>
      <c r="R87" s="1"/>
      <c r="S87" s="1"/>
      <c r="T87" s="410"/>
    </row>
    <row r="88" spans="2:20" ht="18.75" customHeight="1" x14ac:dyDescent="0.25">
      <c r="B88" s="411"/>
      <c r="C88" s="234" t="s">
        <v>109</v>
      </c>
      <c r="D88" s="471">
        <v>0</v>
      </c>
      <c r="E88" s="259">
        <v>0</v>
      </c>
      <c r="F88" s="480">
        <v>0</v>
      </c>
      <c r="G88" s="379">
        <v>0</v>
      </c>
      <c r="H88" s="146">
        <f t="shared" si="20"/>
        <v>0</v>
      </c>
      <c r="I88" s="21" t="e">
        <f t="shared" si="19"/>
        <v>#DIV/0!</v>
      </c>
      <c r="J88" s="411"/>
      <c r="K88" s="411"/>
      <c r="L88" s="411"/>
      <c r="M88" s="469"/>
      <c r="N88" s="469"/>
      <c r="O88" s="442"/>
      <c r="P88" s="442"/>
      <c r="Q88" s="442"/>
      <c r="R88" s="1"/>
      <c r="S88" s="1"/>
      <c r="T88" s="410"/>
    </row>
    <row r="89" spans="2:20" ht="13.5" customHeight="1" x14ac:dyDescent="0.25">
      <c r="B89" s="411"/>
      <c r="C89" s="260"/>
      <c r="D89" s="260"/>
      <c r="E89" s="260"/>
      <c r="F89" s="260"/>
      <c r="G89" s="260"/>
      <c r="H89" s="260"/>
      <c r="I89" s="148"/>
      <c r="J89" s="411"/>
      <c r="K89" s="411"/>
      <c r="L89" s="411"/>
      <c r="M89" s="469"/>
      <c r="N89" s="469"/>
      <c r="O89" s="442"/>
      <c r="P89" s="442"/>
      <c r="Q89" s="442"/>
      <c r="R89" s="1"/>
      <c r="S89" s="1"/>
      <c r="T89" s="410"/>
    </row>
    <row r="90" spans="2:20" ht="13.5" customHeight="1" x14ac:dyDescent="0.25">
      <c r="B90" s="411"/>
      <c r="C90" s="149" t="s">
        <v>110</v>
      </c>
      <c r="D90" s="150" t="s">
        <v>7</v>
      </c>
      <c r="E90" s="59" t="s">
        <v>8</v>
      </c>
      <c r="F90" s="214" t="s">
        <v>9</v>
      </c>
      <c r="G90" s="151" t="s">
        <v>10</v>
      </c>
      <c r="H90" s="60" t="s">
        <v>94</v>
      </c>
      <c r="I90" s="61" t="s">
        <v>69</v>
      </c>
      <c r="J90" s="411"/>
      <c r="K90" s="411"/>
      <c r="L90" s="411"/>
      <c r="M90" s="469"/>
      <c r="N90" s="469"/>
      <c r="O90" s="442"/>
      <c r="P90" s="442"/>
      <c r="Q90" s="442"/>
      <c r="R90" s="1"/>
      <c r="S90" s="1"/>
      <c r="T90" s="410"/>
    </row>
    <row r="91" spans="2:20" ht="18" customHeight="1" x14ac:dyDescent="0.25">
      <c r="B91" s="411"/>
      <c r="C91" s="225" t="s">
        <v>111</v>
      </c>
      <c r="D91" s="481">
        <v>0</v>
      </c>
      <c r="E91" s="248">
        <v>0</v>
      </c>
      <c r="F91" s="472">
        <v>0</v>
      </c>
      <c r="G91" s="377">
        <v>0</v>
      </c>
      <c r="H91" s="146">
        <f>G91</f>
        <v>0</v>
      </c>
      <c r="I91" s="129" t="e">
        <f t="shared" ref="I91:I99" si="21">H91/$E$73</f>
        <v>#DIV/0!</v>
      </c>
      <c r="J91" s="411"/>
      <c r="K91" s="411"/>
      <c r="L91" s="411"/>
      <c r="M91" s="469"/>
      <c r="N91" s="469"/>
      <c r="O91" s="442"/>
      <c r="P91" s="442"/>
      <c r="Q91" s="442"/>
      <c r="R91" s="1"/>
      <c r="S91" s="1"/>
      <c r="T91" s="410"/>
    </row>
    <row r="92" spans="2:20" ht="18" customHeight="1" x14ac:dyDescent="0.25">
      <c r="B92" s="411"/>
      <c r="C92" s="225" t="s">
        <v>112</v>
      </c>
      <c r="D92" s="471">
        <v>0</v>
      </c>
      <c r="E92" s="255">
        <v>0</v>
      </c>
      <c r="F92" s="479">
        <v>0</v>
      </c>
      <c r="G92" s="378">
        <v>0</v>
      </c>
      <c r="H92" s="146">
        <f t="shared" ref="H92:H99" si="22">G92</f>
        <v>0</v>
      </c>
      <c r="I92" s="129" t="e">
        <f t="shared" si="21"/>
        <v>#DIV/0!</v>
      </c>
      <c r="J92" s="411"/>
      <c r="K92" s="411"/>
      <c r="L92" s="411"/>
      <c r="M92" s="469"/>
      <c r="N92" s="469"/>
      <c r="O92" s="442"/>
      <c r="P92" s="442"/>
      <c r="Q92" s="442"/>
      <c r="R92" s="1"/>
      <c r="S92" s="1"/>
      <c r="T92" s="410"/>
    </row>
    <row r="93" spans="2:20" ht="18" customHeight="1" x14ac:dyDescent="0.25">
      <c r="B93" s="411"/>
      <c r="C93" s="225" t="s">
        <v>113</v>
      </c>
      <c r="D93" s="471">
        <v>0</v>
      </c>
      <c r="E93" s="255">
        <v>0</v>
      </c>
      <c r="F93" s="479">
        <v>0</v>
      </c>
      <c r="G93" s="378">
        <v>0</v>
      </c>
      <c r="H93" s="146">
        <f t="shared" si="22"/>
        <v>0</v>
      </c>
      <c r="I93" s="129" t="e">
        <f t="shared" si="21"/>
        <v>#DIV/0!</v>
      </c>
      <c r="J93" s="411"/>
      <c r="K93" s="411"/>
      <c r="L93" s="411"/>
      <c r="M93" s="469"/>
      <c r="N93" s="469"/>
      <c r="O93" s="442"/>
      <c r="P93" s="442"/>
      <c r="Q93" s="442"/>
      <c r="R93" s="1"/>
      <c r="S93" s="1"/>
      <c r="T93" s="410"/>
    </row>
    <row r="94" spans="2:20" ht="18" customHeight="1" x14ac:dyDescent="0.25">
      <c r="B94" s="411"/>
      <c r="C94" s="231" t="s">
        <v>114</v>
      </c>
      <c r="D94" s="471">
        <v>0</v>
      </c>
      <c r="E94" s="255">
        <v>0</v>
      </c>
      <c r="F94" s="479">
        <v>0</v>
      </c>
      <c r="G94" s="378">
        <v>0</v>
      </c>
      <c r="H94" s="146">
        <f t="shared" si="22"/>
        <v>0</v>
      </c>
      <c r="I94" s="129" t="e">
        <f t="shared" si="21"/>
        <v>#DIV/0!</v>
      </c>
      <c r="J94" s="411"/>
      <c r="K94" s="411"/>
      <c r="L94" s="411"/>
      <c r="M94" s="469"/>
      <c r="N94" s="469"/>
      <c r="O94" s="442"/>
      <c r="P94" s="442"/>
      <c r="Q94" s="442"/>
      <c r="R94" s="1"/>
      <c r="S94" s="1"/>
      <c r="T94" s="410"/>
    </row>
    <row r="95" spans="2:20" ht="18" customHeight="1" x14ac:dyDescent="0.25">
      <c r="B95" s="411"/>
      <c r="C95" s="234" t="s">
        <v>115</v>
      </c>
      <c r="D95" s="471">
        <v>0</v>
      </c>
      <c r="E95" s="255">
        <v>0</v>
      </c>
      <c r="F95" s="479">
        <v>0</v>
      </c>
      <c r="G95" s="378">
        <v>0</v>
      </c>
      <c r="H95" s="146">
        <f t="shared" si="22"/>
        <v>0</v>
      </c>
      <c r="I95" s="129" t="e">
        <f t="shared" si="21"/>
        <v>#DIV/0!</v>
      </c>
      <c r="J95" s="411"/>
      <c r="K95" s="411"/>
      <c r="L95" s="411"/>
      <c r="M95" s="469"/>
      <c r="N95" s="469"/>
      <c r="O95" s="442"/>
      <c r="P95" s="442"/>
      <c r="Q95" s="442"/>
      <c r="R95" s="1"/>
      <c r="S95" s="1"/>
      <c r="T95" s="410"/>
    </row>
    <row r="96" spans="2:20" ht="18" customHeight="1" x14ac:dyDescent="0.25">
      <c r="B96" s="411"/>
      <c r="C96" s="225" t="s">
        <v>116</v>
      </c>
      <c r="D96" s="471">
        <v>0</v>
      </c>
      <c r="E96" s="255">
        <v>0</v>
      </c>
      <c r="F96" s="479">
        <v>0</v>
      </c>
      <c r="G96" s="378">
        <v>0</v>
      </c>
      <c r="H96" s="146">
        <f t="shared" si="22"/>
        <v>0</v>
      </c>
      <c r="I96" s="129" t="e">
        <f t="shared" si="21"/>
        <v>#DIV/0!</v>
      </c>
      <c r="J96" s="411"/>
      <c r="K96" s="411"/>
      <c r="L96" s="411"/>
      <c r="M96" s="469"/>
      <c r="N96" s="469"/>
      <c r="O96" s="442"/>
      <c r="P96" s="442"/>
      <c r="Q96" s="442"/>
      <c r="R96" s="1"/>
      <c r="S96" s="1"/>
      <c r="T96" s="410"/>
    </row>
    <row r="97" spans="2:20" ht="18" customHeight="1" x14ac:dyDescent="0.25">
      <c r="B97" s="411"/>
      <c r="C97" s="234" t="s">
        <v>117</v>
      </c>
      <c r="D97" s="471">
        <v>0</v>
      </c>
      <c r="E97" s="255">
        <v>0</v>
      </c>
      <c r="F97" s="479">
        <v>0</v>
      </c>
      <c r="G97" s="378">
        <v>0</v>
      </c>
      <c r="H97" s="146">
        <f t="shared" si="22"/>
        <v>0</v>
      </c>
      <c r="I97" s="129" t="e">
        <f t="shared" si="21"/>
        <v>#DIV/0!</v>
      </c>
      <c r="J97" s="411"/>
      <c r="K97" s="411"/>
      <c r="L97" s="411"/>
      <c r="M97" s="469"/>
      <c r="N97" s="469"/>
      <c r="O97" s="442"/>
      <c r="P97" s="442"/>
      <c r="Q97" s="442"/>
      <c r="R97" s="1"/>
      <c r="S97" s="1"/>
      <c r="T97" s="410"/>
    </row>
    <row r="98" spans="2:20" ht="18" customHeight="1" x14ac:dyDescent="0.25">
      <c r="B98" s="411"/>
      <c r="C98" s="234" t="s">
        <v>118</v>
      </c>
      <c r="D98" s="471">
        <v>0</v>
      </c>
      <c r="E98" s="255">
        <v>0</v>
      </c>
      <c r="F98" s="479">
        <v>0</v>
      </c>
      <c r="G98" s="378">
        <v>0</v>
      </c>
      <c r="H98" s="146">
        <f t="shared" si="22"/>
        <v>0</v>
      </c>
      <c r="I98" s="21" t="e">
        <f t="shared" si="21"/>
        <v>#DIV/0!</v>
      </c>
      <c r="J98" s="411"/>
      <c r="K98" s="411"/>
      <c r="L98" s="411"/>
      <c r="M98" s="469"/>
      <c r="N98" s="469"/>
      <c r="O98" s="442"/>
      <c r="P98" s="442"/>
      <c r="Q98" s="442"/>
      <c r="R98" s="1"/>
      <c r="S98" s="1"/>
      <c r="T98" s="410"/>
    </row>
    <row r="99" spans="2:20" ht="18" customHeight="1" x14ac:dyDescent="0.25">
      <c r="B99" s="411"/>
      <c r="C99" s="234" t="s">
        <v>119</v>
      </c>
      <c r="D99" s="471">
        <v>0</v>
      </c>
      <c r="E99" s="259">
        <v>0</v>
      </c>
      <c r="F99" s="480">
        <v>0</v>
      </c>
      <c r="G99" s="379">
        <v>0</v>
      </c>
      <c r="H99" s="146">
        <f t="shared" si="22"/>
        <v>0</v>
      </c>
      <c r="I99" s="21" t="e">
        <f t="shared" si="21"/>
        <v>#DIV/0!</v>
      </c>
      <c r="J99" s="411"/>
      <c r="K99" s="411"/>
      <c r="L99" s="411"/>
      <c r="M99" s="469"/>
      <c r="N99" s="469"/>
      <c r="O99" s="442"/>
      <c r="P99" s="442"/>
      <c r="Q99" s="442"/>
      <c r="R99" s="1"/>
      <c r="S99" s="1"/>
      <c r="T99" s="410"/>
    </row>
    <row r="100" spans="2:20" ht="13.5" customHeight="1" x14ac:dyDescent="0.25">
      <c r="B100" s="411"/>
      <c r="C100" s="411"/>
      <c r="D100" s="462"/>
      <c r="E100" s="411"/>
      <c r="F100" s="442"/>
      <c r="G100" s="442"/>
      <c r="H100" s="442"/>
      <c r="I100" s="442"/>
      <c r="J100" s="411"/>
      <c r="K100" s="411"/>
      <c r="L100" s="440"/>
      <c r="M100" s="411"/>
      <c r="N100" s="469"/>
      <c r="O100" s="442"/>
      <c r="P100" s="442"/>
      <c r="Q100" s="442"/>
      <c r="R100" s="1"/>
      <c r="S100" s="1"/>
      <c r="T100" s="410"/>
    </row>
    <row r="101" spans="2:20" ht="13.5" customHeight="1" x14ac:dyDescent="0.3">
      <c r="B101" s="721" t="s">
        <v>120</v>
      </c>
      <c r="C101" s="697"/>
      <c r="D101" s="697"/>
      <c r="E101" s="697"/>
      <c r="F101" s="697"/>
      <c r="G101" s="697"/>
      <c r="H101" s="697"/>
      <c r="I101" s="697"/>
      <c r="J101" s="482"/>
      <c r="K101" s="482"/>
      <c r="L101" s="466"/>
      <c r="M101" s="411"/>
      <c r="N101" s="473"/>
      <c r="O101" s="442"/>
      <c r="P101" s="442"/>
      <c r="Q101" s="442"/>
      <c r="R101" s="1"/>
      <c r="S101" s="1"/>
      <c r="T101" s="410"/>
    </row>
    <row r="102" spans="2:20" ht="13.5" customHeight="1" x14ac:dyDescent="0.3">
      <c r="B102" s="697"/>
      <c r="C102" s="708"/>
      <c r="D102" s="708"/>
      <c r="E102" s="708"/>
      <c r="F102" s="708"/>
      <c r="G102" s="708"/>
      <c r="H102" s="708"/>
      <c r="I102" s="697"/>
      <c r="J102" s="482"/>
      <c r="K102" s="482"/>
      <c r="L102" s="466"/>
      <c r="M102" s="411"/>
      <c r="N102" s="473"/>
      <c r="O102" s="442"/>
      <c r="P102" s="442"/>
      <c r="Q102" s="442"/>
      <c r="R102" s="1"/>
      <c r="S102" s="1"/>
      <c r="T102" s="410"/>
    </row>
    <row r="103" spans="2:20" ht="13.5" customHeight="1" x14ac:dyDescent="0.3">
      <c r="B103" s="697"/>
      <c r="C103" s="697"/>
      <c r="D103" s="697"/>
      <c r="E103" s="697"/>
      <c r="F103" s="697"/>
      <c r="G103" s="697"/>
      <c r="H103" s="697"/>
      <c r="I103" s="697"/>
      <c r="J103" s="482"/>
      <c r="K103" s="482"/>
      <c r="L103" s="466"/>
      <c r="M103" s="411"/>
      <c r="N103" s="473"/>
      <c r="O103" s="442"/>
      <c r="P103" s="442"/>
      <c r="Q103" s="442"/>
      <c r="R103" s="1"/>
      <c r="S103" s="1"/>
      <c r="T103" s="410"/>
    </row>
    <row r="104" spans="2:20" ht="18.75" customHeight="1" x14ac:dyDescent="0.3">
      <c r="B104" s="411"/>
      <c r="C104" s="122" t="s">
        <v>121</v>
      </c>
      <c r="D104" s="10" t="s">
        <v>7</v>
      </c>
      <c r="E104" s="11" t="s">
        <v>8</v>
      </c>
      <c r="F104" s="127" t="s">
        <v>9</v>
      </c>
      <c r="G104" s="29" t="s">
        <v>10</v>
      </c>
      <c r="H104" s="62" t="s">
        <v>94</v>
      </c>
      <c r="I104" s="63" t="s">
        <v>69</v>
      </c>
      <c r="J104" s="482"/>
      <c r="K104" s="482"/>
      <c r="L104" s="411"/>
      <c r="M104" s="411"/>
      <c r="N104" s="473"/>
      <c r="O104" s="442"/>
      <c r="P104" s="442"/>
      <c r="Q104" s="442"/>
      <c r="R104" s="1"/>
      <c r="S104" s="1"/>
      <c r="T104" s="410"/>
    </row>
    <row r="105" spans="2:20" ht="15" customHeight="1" x14ac:dyDescent="0.25">
      <c r="B105" s="411"/>
      <c r="C105" s="152" t="s">
        <v>122</v>
      </c>
      <c r="D105" s="153">
        <f t="shared" ref="D105:G105" si="23">D19</f>
        <v>0</v>
      </c>
      <c r="E105" s="40">
        <f t="shared" si="23"/>
        <v>0</v>
      </c>
      <c r="F105" s="40">
        <f t="shared" si="23"/>
        <v>0</v>
      </c>
      <c r="G105" s="40">
        <f t="shared" si="23"/>
        <v>0</v>
      </c>
      <c r="H105" s="40">
        <f>G105</f>
        <v>0</v>
      </c>
      <c r="I105" s="129">
        <v>1</v>
      </c>
      <c r="J105" s="482"/>
      <c r="K105" s="482"/>
      <c r="L105" s="411"/>
      <c r="M105" s="411"/>
      <c r="N105" s="473"/>
      <c r="O105" s="442"/>
      <c r="P105" s="442"/>
      <c r="Q105" s="442"/>
      <c r="R105" s="1"/>
      <c r="S105" s="1"/>
      <c r="T105" s="410"/>
    </row>
    <row r="106" spans="2:20" ht="14.25" customHeight="1" x14ac:dyDescent="0.2">
      <c r="B106" s="411"/>
      <c r="C106" s="154" t="s">
        <v>123</v>
      </c>
      <c r="D106" s="155"/>
      <c r="E106" s="155"/>
      <c r="F106" s="154"/>
      <c r="G106" s="155"/>
      <c r="H106" s="155"/>
      <c r="I106" s="156"/>
      <c r="J106" s="482"/>
      <c r="K106" s="482"/>
      <c r="L106" s="411"/>
      <c r="M106" s="411"/>
      <c r="N106" s="469"/>
      <c r="O106" s="442"/>
      <c r="P106" s="442"/>
      <c r="Q106" s="442"/>
      <c r="R106" s="1"/>
      <c r="S106" s="1"/>
      <c r="T106" s="410"/>
    </row>
    <row r="107" spans="2:20" ht="15" customHeight="1" x14ac:dyDescent="0.25">
      <c r="B107" s="411"/>
      <c r="C107" s="225" t="s">
        <v>124</v>
      </c>
      <c r="D107" s="433">
        <v>0</v>
      </c>
      <c r="E107" s="236">
        <v>0</v>
      </c>
      <c r="F107" s="444">
        <v>0</v>
      </c>
      <c r="G107" s="387">
        <v>0</v>
      </c>
      <c r="H107" s="138">
        <f>G107</f>
        <v>0</v>
      </c>
      <c r="I107" s="129" t="e">
        <f t="shared" ref="I107:I111" si="24">H107/$H$105</f>
        <v>#DIV/0!</v>
      </c>
      <c r="J107" s="482"/>
      <c r="K107" s="482"/>
      <c r="L107" s="411"/>
      <c r="M107" s="411"/>
      <c r="N107" s="469"/>
      <c r="O107" s="442"/>
      <c r="P107" s="442"/>
      <c r="Q107" s="442"/>
      <c r="R107" s="1"/>
      <c r="S107" s="1"/>
      <c r="T107" s="410"/>
    </row>
    <row r="108" spans="2:20" ht="15" customHeight="1" x14ac:dyDescent="0.25">
      <c r="B108" s="411"/>
      <c r="C108" s="225" t="s">
        <v>125</v>
      </c>
      <c r="D108" s="435">
        <v>0</v>
      </c>
      <c r="E108" s="238">
        <v>0</v>
      </c>
      <c r="F108" s="446">
        <v>0</v>
      </c>
      <c r="G108" s="388">
        <v>0</v>
      </c>
      <c r="H108" s="138">
        <f t="shared" ref="H108:H111" si="25">G108</f>
        <v>0</v>
      </c>
      <c r="I108" s="129" t="e">
        <f t="shared" si="24"/>
        <v>#DIV/0!</v>
      </c>
      <c r="J108" s="482"/>
      <c r="K108" s="482"/>
      <c r="L108" s="411"/>
      <c r="M108" s="411"/>
      <c r="N108" s="469"/>
      <c r="O108" s="442"/>
      <c r="P108" s="442"/>
      <c r="Q108" s="442"/>
      <c r="R108" s="1"/>
      <c r="S108" s="1"/>
      <c r="T108" s="410"/>
    </row>
    <row r="109" spans="2:20" ht="15" customHeight="1" x14ac:dyDescent="0.25">
      <c r="B109" s="411"/>
      <c r="C109" s="225" t="s">
        <v>126</v>
      </c>
      <c r="D109" s="435">
        <v>0</v>
      </c>
      <c r="E109" s="238">
        <v>0</v>
      </c>
      <c r="F109" s="446">
        <v>0</v>
      </c>
      <c r="G109" s="388">
        <v>0</v>
      </c>
      <c r="H109" s="138">
        <f t="shared" si="25"/>
        <v>0</v>
      </c>
      <c r="I109" s="25" t="e">
        <f t="shared" si="24"/>
        <v>#DIV/0!</v>
      </c>
      <c r="J109" s="482"/>
      <c r="K109" s="482"/>
      <c r="L109" s="411"/>
      <c r="M109" s="411"/>
      <c r="N109" s="469"/>
      <c r="O109" s="442"/>
      <c r="P109" s="442"/>
      <c r="Q109" s="442"/>
      <c r="R109" s="1"/>
      <c r="S109" s="1"/>
      <c r="T109" s="410"/>
    </row>
    <row r="110" spans="2:20" ht="15" customHeight="1" x14ac:dyDescent="0.25">
      <c r="B110" s="411"/>
      <c r="C110" s="225" t="s">
        <v>127</v>
      </c>
      <c r="D110" s="435">
        <v>0</v>
      </c>
      <c r="E110" s="238">
        <v>0</v>
      </c>
      <c r="F110" s="446">
        <v>0</v>
      </c>
      <c r="G110" s="388">
        <v>0</v>
      </c>
      <c r="H110" s="138">
        <f t="shared" si="25"/>
        <v>0</v>
      </c>
      <c r="I110" s="21" t="e">
        <f t="shared" si="24"/>
        <v>#DIV/0!</v>
      </c>
      <c r="J110" s="482"/>
      <c r="K110" s="482"/>
      <c r="L110" s="411"/>
      <c r="M110" s="411"/>
      <c r="N110" s="469"/>
      <c r="O110" s="442"/>
      <c r="P110" s="442"/>
      <c r="Q110" s="442"/>
      <c r="R110" s="1"/>
      <c r="S110" s="1"/>
      <c r="T110" s="410"/>
    </row>
    <row r="111" spans="2:20" ht="15" customHeight="1" x14ac:dyDescent="0.25">
      <c r="B111" s="411"/>
      <c r="C111" s="231" t="s">
        <v>128</v>
      </c>
      <c r="D111" s="435">
        <v>0</v>
      </c>
      <c r="E111" s="245">
        <v>0</v>
      </c>
      <c r="F111" s="464">
        <v>0</v>
      </c>
      <c r="G111" s="389">
        <v>0</v>
      </c>
      <c r="H111" s="138">
        <f t="shared" si="25"/>
        <v>0</v>
      </c>
      <c r="I111" s="217" t="e">
        <f t="shared" si="24"/>
        <v>#DIV/0!</v>
      </c>
      <c r="J111" s="482"/>
      <c r="K111" s="482"/>
      <c r="L111" s="411"/>
      <c r="M111" s="411"/>
      <c r="N111" s="469"/>
      <c r="O111" s="442"/>
      <c r="P111" s="442"/>
      <c r="Q111" s="442"/>
      <c r="R111" s="1"/>
      <c r="S111" s="1"/>
      <c r="T111" s="410"/>
    </row>
    <row r="112" spans="2:20" ht="15" customHeight="1" x14ac:dyDescent="0.25">
      <c r="B112" s="411"/>
      <c r="C112" s="243" t="s">
        <v>129</v>
      </c>
      <c r="D112" s="262"/>
      <c r="E112" s="263"/>
      <c r="F112" s="263"/>
      <c r="G112" s="263"/>
      <c r="H112" s="157"/>
      <c r="I112" s="158"/>
      <c r="J112" s="482"/>
      <c r="K112" s="482"/>
      <c r="L112" s="411"/>
      <c r="M112" s="411"/>
      <c r="N112" s="469"/>
      <c r="O112" s="442"/>
      <c r="P112" s="442"/>
      <c r="Q112" s="442"/>
      <c r="R112" s="1"/>
      <c r="S112" s="1"/>
      <c r="T112" s="410"/>
    </row>
    <row r="113" spans="2:22" ht="15" customHeight="1" x14ac:dyDescent="0.25">
      <c r="B113" s="411"/>
      <c r="C113" s="256" t="s">
        <v>130</v>
      </c>
      <c r="D113" s="262"/>
      <c r="E113" s="263"/>
      <c r="F113" s="263"/>
      <c r="G113" s="263"/>
      <c r="H113" s="157"/>
      <c r="I113" s="158"/>
      <c r="J113" s="482"/>
      <c r="K113" s="482"/>
      <c r="L113" s="411"/>
      <c r="M113" s="411"/>
      <c r="N113" s="469"/>
      <c r="O113" s="442"/>
      <c r="P113" s="442"/>
      <c r="Q113" s="442"/>
      <c r="R113" s="1"/>
      <c r="S113" s="1"/>
      <c r="T113" s="410"/>
    </row>
    <row r="114" spans="2:22" ht="15" customHeight="1" x14ac:dyDescent="0.25">
      <c r="B114" s="411"/>
      <c r="C114" s="256" t="s">
        <v>131</v>
      </c>
      <c r="D114" s="262"/>
      <c r="E114" s="263"/>
      <c r="F114" s="263"/>
      <c r="G114" s="263"/>
      <c r="H114" s="157"/>
      <c r="I114" s="158"/>
      <c r="J114" s="482"/>
      <c r="K114" s="482"/>
      <c r="L114" s="411"/>
      <c r="M114" s="411"/>
      <c r="N114" s="469"/>
      <c r="O114" s="442"/>
      <c r="P114" s="442"/>
      <c r="Q114" s="442"/>
      <c r="R114" s="1"/>
      <c r="S114" s="1"/>
      <c r="T114" s="410"/>
    </row>
    <row r="115" spans="2:22" ht="15" customHeight="1" x14ac:dyDescent="0.25">
      <c r="B115" s="411"/>
      <c r="C115" s="244" t="s">
        <v>132</v>
      </c>
      <c r="D115" s="262"/>
      <c r="E115" s="263"/>
      <c r="F115" s="263"/>
      <c r="G115" s="263"/>
      <c r="H115" s="157"/>
      <c r="I115" s="158"/>
      <c r="J115" s="482"/>
      <c r="K115" s="482"/>
      <c r="L115" s="411"/>
      <c r="M115" s="411"/>
      <c r="N115" s="469"/>
      <c r="O115" s="442"/>
      <c r="P115" s="442"/>
      <c r="Q115" s="442"/>
      <c r="R115" s="1"/>
      <c r="S115" s="1"/>
      <c r="T115" s="410"/>
    </row>
    <row r="116" spans="2:22" ht="13.5" customHeight="1" x14ac:dyDescent="0.2">
      <c r="B116" s="411"/>
      <c r="C116" s="260"/>
      <c r="D116" s="260"/>
      <c r="E116" s="260"/>
      <c r="F116" s="260"/>
      <c r="G116" s="260"/>
      <c r="H116" s="260"/>
      <c r="I116" s="260"/>
      <c r="J116" s="411"/>
      <c r="K116" s="411"/>
      <c r="L116" s="411"/>
      <c r="M116" s="411"/>
      <c r="N116" s="469"/>
      <c r="O116" s="442"/>
      <c r="P116" s="442"/>
      <c r="Q116" s="442"/>
      <c r="R116" s="1"/>
      <c r="S116" s="1"/>
      <c r="T116" s="410"/>
    </row>
    <row r="117" spans="2:22" ht="18.75" x14ac:dyDescent="0.3">
      <c r="B117" s="411"/>
      <c r="C117" s="65" t="s">
        <v>133</v>
      </c>
      <c r="D117" s="159" t="s">
        <v>7</v>
      </c>
      <c r="E117" s="142" t="s">
        <v>8</v>
      </c>
      <c r="F117" s="38" t="s">
        <v>9</v>
      </c>
      <c r="G117" s="29" t="s">
        <v>10</v>
      </c>
      <c r="H117" s="62" t="s">
        <v>28</v>
      </c>
      <c r="I117" s="160" t="s">
        <v>69</v>
      </c>
      <c r="J117" s="411"/>
      <c r="K117" s="411"/>
      <c r="L117" s="411"/>
      <c r="M117" s="411"/>
      <c r="N117" s="469"/>
      <c r="O117" s="442"/>
      <c r="P117" s="442"/>
      <c r="Q117" s="442"/>
      <c r="R117" s="1"/>
      <c r="S117" s="1"/>
      <c r="T117" s="410"/>
    </row>
    <row r="118" spans="2:22" ht="13.5" customHeight="1" x14ac:dyDescent="0.25">
      <c r="B118" s="411"/>
      <c r="C118" s="152" t="s">
        <v>134</v>
      </c>
      <c r="D118" s="153">
        <f t="shared" ref="D118:G118" si="26">SUM(D120:D124)</f>
        <v>0</v>
      </c>
      <c r="E118" s="153">
        <f t="shared" si="26"/>
        <v>0</v>
      </c>
      <c r="F118" s="153">
        <f t="shared" si="26"/>
        <v>0</v>
      </c>
      <c r="G118" s="153">
        <f t="shared" si="26"/>
        <v>0</v>
      </c>
      <c r="H118" s="40">
        <f>SUM(D118:G118)</f>
        <v>0</v>
      </c>
      <c r="I118" s="25">
        <v>1</v>
      </c>
      <c r="J118" s="411"/>
      <c r="K118" s="411"/>
      <c r="L118" s="411"/>
      <c r="M118" s="411"/>
      <c r="N118" s="469"/>
      <c r="O118" s="442"/>
      <c r="P118" s="442"/>
      <c r="Q118" s="442"/>
      <c r="R118" s="1"/>
      <c r="S118" s="1"/>
      <c r="T118" s="410"/>
    </row>
    <row r="119" spans="2:22" ht="13.5" customHeight="1" x14ac:dyDescent="0.2">
      <c r="B119" s="411"/>
      <c r="C119" s="64" t="s">
        <v>123</v>
      </c>
      <c r="D119" s="155"/>
      <c r="E119" s="155"/>
      <c r="F119" s="154"/>
      <c r="G119" s="155"/>
      <c r="H119" s="155"/>
      <c r="I119" s="156"/>
      <c r="J119" s="411"/>
      <c r="K119" s="411"/>
      <c r="L119" s="411"/>
      <c r="M119" s="411"/>
      <c r="N119" s="469"/>
      <c r="O119" s="442"/>
      <c r="P119" s="442"/>
      <c r="Q119" s="442"/>
      <c r="R119" s="1"/>
      <c r="S119" s="1"/>
      <c r="T119" s="410"/>
    </row>
    <row r="120" spans="2:22" ht="13.5" customHeight="1" x14ac:dyDescent="0.25">
      <c r="B120" s="411"/>
      <c r="C120" s="225" t="s">
        <v>135</v>
      </c>
      <c r="D120" s="433">
        <v>0</v>
      </c>
      <c r="E120" s="236">
        <v>0</v>
      </c>
      <c r="F120" s="444">
        <v>0</v>
      </c>
      <c r="G120" s="387">
        <v>0</v>
      </c>
      <c r="H120" s="138">
        <f t="shared" ref="H120:H124" si="27">SUM(D120:G120)</f>
        <v>0</v>
      </c>
      <c r="I120" s="129" t="e">
        <f>H120/H118</f>
        <v>#DIV/0!</v>
      </c>
      <c r="J120" s="411"/>
      <c r="K120" s="411"/>
      <c r="L120" s="411"/>
      <c r="M120" s="411"/>
      <c r="N120" s="469"/>
      <c r="O120" s="442"/>
      <c r="P120" s="442"/>
      <c r="Q120" s="442"/>
      <c r="R120" s="1"/>
      <c r="S120" s="1"/>
      <c r="T120" s="410"/>
    </row>
    <row r="121" spans="2:22" ht="13.5" customHeight="1" x14ac:dyDescent="0.25">
      <c r="B121" s="411"/>
      <c r="C121" s="225" t="s">
        <v>136</v>
      </c>
      <c r="D121" s="435">
        <v>0</v>
      </c>
      <c r="E121" s="238">
        <v>0</v>
      </c>
      <c r="F121" s="446">
        <v>0</v>
      </c>
      <c r="G121" s="388">
        <v>0</v>
      </c>
      <c r="H121" s="138">
        <f t="shared" si="27"/>
        <v>0</v>
      </c>
      <c r="I121" s="129" t="e">
        <f>H121/H118</f>
        <v>#DIV/0!</v>
      </c>
      <c r="J121" s="411"/>
      <c r="K121" s="411"/>
      <c r="L121" s="411"/>
      <c r="M121" s="411"/>
      <c r="N121" s="469"/>
      <c r="O121" s="442"/>
      <c r="P121" s="442"/>
      <c r="Q121" s="442"/>
      <c r="R121" s="1"/>
      <c r="S121" s="1"/>
      <c r="T121" s="410"/>
    </row>
    <row r="122" spans="2:22" ht="13.5" customHeight="1" x14ac:dyDescent="0.25">
      <c r="B122" s="411"/>
      <c r="C122" s="225" t="s">
        <v>137</v>
      </c>
      <c r="D122" s="435">
        <v>0</v>
      </c>
      <c r="E122" s="238">
        <v>0</v>
      </c>
      <c r="F122" s="446">
        <v>0</v>
      </c>
      <c r="G122" s="388">
        <v>0</v>
      </c>
      <c r="H122" s="138">
        <f t="shared" si="27"/>
        <v>0</v>
      </c>
      <c r="I122" s="25" t="e">
        <f>H122/H118</f>
        <v>#DIV/0!</v>
      </c>
      <c r="J122" s="411"/>
      <c r="K122" s="411"/>
      <c r="L122" s="411"/>
      <c r="M122" s="411"/>
      <c r="N122" s="469"/>
      <c r="O122" s="442"/>
      <c r="P122" s="442"/>
      <c r="Q122" s="442"/>
      <c r="R122" s="1"/>
      <c r="S122" s="1"/>
      <c r="T122" s="410"/>
    </row>
    <row r="123" spans="2:22" ht="13.5" customHeight="1" x14ac:dyDescent="0.25">
      <c r="B123" s="411"/>
      <c r="C123" s="225" t="s">
        <v>138</v>
      </c>
      <c r="D123" s="435">
        <v>0</v>
      </c>
      <c r="E123" s="238">
        <v>0</v>
      </c>
      <c r="F123" s="446">
        <v>0</v>
      </c>
      <c r="G123" s="388">
        <v>0</v>
      </c>
      <c r="H123" s="161">
        <f t="shared" si="27"/>
        <v>0</v>
      </c>
      <c r="I123" s="21" t="e">
        <f>H123/H118</f>
        <v>#DIV/0!</v>
      </c>
      <c r="J123" s="411"/>
      <c r="K123" s="411"/>
      <c r="L123" s="411"/>
      <c r="M123" s="411"/>
      <c r="N123" s="469"/>
      <c r="O123" s="442"/>
      <c r="P123" s="442"/>
      <c r="Q123" s="442"/>
      <c r="R123" s="1"/>
      <c r="S123" s="1"/>
      <c r="T123" s="410"/>
    </row>
    <row r="124" spans="2:22" ht="13.5" customHeight="1" x14ac:dyDescent="0.25">
      <c r="B124" s="411"/>
      <c r="C124" s="234" t="s">
        <v>139</v>
      </c>
      <c r="D124" s="435">
        <v>0</v>
      </c>
      <c r="E124" s="245">
        <v>0</v>
      </c>
      <c r="F124" s="464">
        <v>0</v>
      </c>
      <c r="G124" s="389">
        <v>0</v>
      </c>
      <c r="H124" s="162">
        <f t="shared" si="27"/>
        <v>0</v>
      </c>
      <c r="I124" s="21" t="e">
        <f>H124/H118</f>
        <v>#DIV/0!</v>
      </c>
      <c r="J124" s="411"/>
      <c r="K124" s="411"/>
      <c r="L124" s="411"/>
      <c r="M124" s="411"/>
      <c r="N124" s="469"/>
      <c r="O124" s="442"/>
      <c r="P124" s="442"/>
      <c r="Q124" s="442"/>
      <c r="R124" s="1"/>
      <c r="S124" s="1"/>
      <c r="T124" s="410"/>
    </row>
    <row r="125" spans="2:22" ht="13.5" customHeight="1" x14ac:dyDescent="0.2">
      <c r="B125" s="411"/>
      <c r="C125" s="260"/>
      <c r="D125" s="260"/>
      <c r="E125" s="260"/>
      <c r="F125" s="260"/>
      <c r="G125" s="260"/>
      <c r="H125" s="260"/>
      <c r="I125" s="260"/>
      <c r="J125" s="411"/>
      <c r="K125" s="411"/>
      <c r="L125" s="411"/>
      <c r="M125" s="411"/>
      <c r="N125" s="469"/>
      <c r="O125" s="442"/>
      <c r="P125" s="442"/>
      <c r="Q125" s="442"/>
      <c r="R125" s="1"/>
      <c r="S125" s="1"/>
      <c r="T125" s="410"/>
    </row>
    <row r="126" spans="2:22" ht="13.5" customHeight="1" x14ac:dyDescent="0.25">
      <c r="B126" s="411"/>
      <c r="C126" s="411"/>
      <c r="D126" s="462"/>
      <c r="E126" s="411"/>
      <c r="F126" s="483"/>
      <c r="G126" s="484"/>
      <c r="H126" s="484"/>
      <c r="I126" s="484"/>
      <c r="J126" s="417"/>
      <c r="K126" s="448"/>
      <c r="L126" s="485"/>
      <c r="M126" s="411"/>
      <c r="N126" s="469"/>
      <c r="O126" s="469"/>
      <c r="P126" s="469"/>
      <c r="Q126" s="469"/>
      <c r="R126" s="1"/>
      <c r="S126" s="1"/>
      <c r="T126" s="410"/>
      <c r="U126" s="47"/>
      <c r="V126" s="47"/>
    </row>
    <row r="127" spans="2:22" ht="15" customHeight="1" x14ac:dyDescent="0.2">
      <c r="B127" s="721" t="s">
        <v>140</v>
      </c>
      <c r="C127" s="697"/>
      <c r="D127" s="697"/>
      <c r="E127" s="697"/>
      <c r="F127" s="697"/>
      <c r="G127" s="697"/>
      <c r="H127" s="697"/>
      <c r="I127" s="697"/>
      <c r="J127" s="697"/>
      <c r="K127" s="697"/>
      <c r="L127" s="697"/>
      <c r="M127" s="697"/>
      <c r="N127" s="469"/>
      <c r="O127" s="469"/>
      <c r="P127" s="469"/>
      <c r="Q127" s="469"/>
      <c r="R127" s="1"/>
      <c r="S127" s="1"/>
      <c r="T127" s="410"/>
      <c r="U127" s="47"/>
      <c r="V127" s="47"/>
    </row>
    <row r="128" spans="2:22" ht="15" customHeight="1" x14ac:dyDescent="0.2">
      <c r="B128" s="697"/>
      <c r="C128" s="708"/>
      <c r="D128" s="708"/>
      <c r="E128" s="708"/>
      <c r="F128" s="708"/>
      <c r="G128" s="708"/>
      <c r="H128" s="708"/>
      <c r="I128" s="708"/>
      <c r="J128" s="708"/>
      <c r="K128" s="708"/>
      <c r="L128" s="708"/>
      <c r="M128" s="697"/>
      <c r="N128" s="469"/>
      <c r="O128" s="469"/>
      <c r="P128" s="469"/>
      <c r="Q128" s="469"/>
      <c r="R128" s="1"/>
      <c r="S128" s="1"/>
      <c r="T128" s="410"/>
      <c r="U128" s="47"/>
      <c r="V128" s="47"/>
    </row>
    <row r="129" spans="2:20" ht="13.5" customHeight="1" x14ac:dyDescent="0.2">
      <c r="B129" s="697"/>
      <c r="C129" s="697"/>
      <c r="D129" s="697"/>
      <c r="E129" s="697"/>
      <c r="F129" s="697"/>
      <c r="G129" s="697"/>
      <c r="H129" s="697"/>
      <c r="I129" s="697"/>
      <c r="J129" s="697"/>
      <c r="K129" s="697"/>
      <c r="L129" s="697"/>
      <c r="M129" s="697"/>
      <c r="N129" s="411"/>
      <c r="O129" s="411"/>
      <c r="P129" s="411"/>
      <c r="Q129" s="411"/>
      <c r="R129" s="1"/>
      <c r="S129" s="1"/>
      <c r="T129" s="410"/>
    </row>
    <row r="130" spans="2:20" ht="18.75" x14ac:dyDescent="0.3">
      <c r="B130" s="411"/>
      <c r="C130" s="163" t="s">
        <v>141</v>
      </c>
      <c r="D130" s="163"/>
      <c r="E130" s="163"/>
      <c r="F130" s="163"/>
      <c r="G130" s="163"/>
      <c r="H130" s="163"/>
      <c r="I130" s="163"/>
      <c r="J130" s="163"/>
      <c r="K130" s="163"/>
      <c r="L130" s="163"/>
      <c r="M130" s="163"/>
      <c r="N130" s="469" t="s">
        <v>142</v>
      </c>
      <c r="O130" s="411"/>
      <c r="P130" s="411"/>
      <c r="Q130" s="411"/>
      <c r="R130" s="1"/>
      <c r="S130" s="1"/>
      <c r="T130" s="410"/>
    </row>
    <row r="131" spans="2:20" ht="13.5" customHeight="1" x14ac:dyDescent="0.25">
      <c r="B131" s="411"/>
      <c r="C131" s="152" t="s">
        <v>143</v>
      </c>
      <c r="D131" s="722" t="s">
        <v>7</v>
      </c>
      <c r="E131" s="723"/>
      <c r="F131" s="725" t="s">
        <v>8</v>
      </c>
      <c r="G131" s="699"/>
      <c r="H131" s="726" t="s">
        <v>9</v>
      </c>
      <c r="I131" s="723"/>
      <c r="J131" s="724" t="s">
        <v>10</v>
      </c>
      <c r="K131" s="723"/>
      <c r="L131" s="134" t="s">
        <v>28</v>
      </c>
      <c r="M131" s="61" t="s">
        <v>69</v>
      </c>
      <c r="N131" s="486">
        <f>SUM(L134:L140)</f>
        <v>0</v>
      </c>
      <c r="O131" s="411"/>
      <c r="P131" s="411"/>
      <c r="Q131" s="411"/>
      <c r="R131" s="1"/>
      <c r="S131" s="1"/>
      <c r="T131" s="410"/>
    </row>
    <row r="132" spans="2:20" ht="23.25" customHeight="1" x14ac:dyDescent="0.2">
      <c r="B132" s="411"/>
      <c r="C132" s="231"/>
      <c r="D132" s="164" t="s">
        <v>144</v>
      </c>
      <c r="E132" s="66" t="s">
        <v>145</v>
      </c>
      <c r="F132" s="67" t="s">
        <v>144</v>
      </c>
      <c r="G132" s="68" t="s">
        <v>145</v>
      </c>
      <c r="H132" s="213" t="s">
        <v>144</v>
      </c>
      <c r="I132" s="68" t="s">
        <v>145</v>
      </c>
      <c r="J132" s="487" t="s">
        <v>144</v>
      </c>
      <c r="K132" s="488" t="s">
        <v>145</v>
      </c>
      <c r="L132" s="265"/>
      <c r="M132" s="165"/>
      <c r="N132" s="411"/>
      <c r="O132" s="411"/>
      <c r="P132" s="411"/>
      <c r="Q132" s="411"/>
      <c r="R132" s="1"/>
      <c r="S132" s="1"/>
      <c r="T132" s="410"/>
    </row>
    <row r="133" spans="2:20" ht="17.25" customHeight="1" x14ac:dyDescent="0.25">
      <c r="B133" s="411"/>
      <c r="C133" s="225" t="s">
        <v>146</v>
      </c>
      <c r="D133" s="489">
        <v>0</v>
      </c>
      <c r="E133" s="490">
        <v>0</v>
      </c>
      <c r="F133" s="491">
        <v>0</v>
      </c>
      <c r="G133" s="492">
        <v>0</v>
      </c>
      <c r="H133" s="444">
        <v>0</v>
      </c>
      <c r="I133" s="493">
        <v>0</v>
      </c>
      <c r="J133" s="380">
        <v>0</v>
      </c>
      <c r="K133" s="401">
        <v>0</v>
      </c>
      <c r="L133" s="168">
        <f t="shared" ref="L133:L140" si="28">SUM(D133:K133)</f>
        <v>0</v>
      </c>
      <c r="M133" s="166" t="e">
        <f t="shared" ref="M133:M140" si="29">L133/$N$131</f>
        <v>#DIV/0!</v>
      </c>
      <c r="N133" s="411"/>
      <c r="O133" s="411"/>
      <c r="P133" s="411"/>
      <c r="Q133" s="411"/>
      <c r="R133" s="1"/>
      <c r="S133" s="1"/>
      <c r="T133" s="410"/>
    </row>
    <row r="134" spans="2:20" ht="13.5" customHeight="1" x14ac:dyDescent="0.25">
      <c r="B134" s="411"/>
      <c r="C134" s="258" t="s">
        <v>147</v>
      </c>
      <c r="D134" s="494">
        <v>0</v>
      </c>
      <c r="E134" s="495">
        <v>0</v>
      </c>
      <c r="F134" s="496">
        <v>0</v>
      </c>
      <c r="G134" s="497">
        <v>0</v>
      </c>
      <c r="H134" s="446">
        <v>0</v>
      </c>
      <c r="I134" s="498">
        <v>0</v>
      </c>
      <c r="J134" s="381">
        <v>0</v>
      </c>
      <c r="K134" s="402">
        <v>0</v>
      </c>
      <c r="L134" s="168">
        <f t="shared" si="28"/>
        <v>0</v>
      </c>
      <c r="M134" s="166" t="e">
        <f t="shared" si="29"/>
        <v>#DIV/0!</v>
      </c>
      <c r="N134" s="411"/>
      <c r="O134" s="411"/>
      <c r="P134" s="411"/>
      <c r="Q134" s="411"/>
      <c r="R134" s="1"/>
      <c r="S134" s="1"/>
      <c r="T134" s="410"/>
    </row>
    <row r="135" spans="2:20" ht="13.5" customHeight="1" x14ac:dyDescent="0.25">
      <c r="B135" s="411"/>
      <c r="C135" s="225" t="s">
        <v>148</v>
      </c>
      <c r="D135" s="494">
        <v>0</v>
      </c>
      <c r="E135" s="499">
        <v>0</v>
      </c>
      <c r="F135" s="496">
        <v>0</v>
      </c>
      <c r="G135" s="500">
        <v>0</v>
      </c>
      <c r="H135" s="446">
        <v>0</v>
      </c>
      <c r="I135" s="501">
        <v>0</v>
      </c>
      <c r="J135" s="381">
        <v>0</v>
      </c>
      <c r="K135" s="403">
        <v>0</v>
      </c>
      <c r="L135" s="167">
        <f t="shared" si="28"/>
        <v>0</v>
      </c>
      <c r="M135" s="166" t="e">
        <f t="shared" si="29"/>
        <v>#DIV/0!</v>
      </c>
      <c r="N135" s="411"/>
      <c r="O135" s="411"/>
      <c r="P135" s="411"/>
      <c r="Q135" s="411"/>
      <c r="R135" s="1"/>
      <c r="S135" s="1"/>
      <c r="T135" s="410"/>
    </row>
    <row r="136" spans="2:20" ht="13.5" customHeight="1" x14ac:dyDescent="0.25">
      <c r="B136" s="411"/>
      <c r="C136" s="225" t="s">
        <v>149</v>
      </c>
      <c r="D136" s="494">
        <v>0</v>
      </c>
      <c r="E136" s="499">
        <v>0</v>
      </c>
      <c r="F136" s="496">
        <v>0</v>
      </c>
      <c r="G136" s="500">
        <v>0</v>
      </c>
      <c r="H136" s="446">
        <v>0</v>
      </c>
      <c r="I136" s="501">
        <v>0</v>
      </c>
      <c r="J136" s="381">
        <v>0</v>
      </c>
      <c r="K136" s="403">
        <v>0</v>
      </c>
      <c r="L136" s="168">
        <f t="shared" si="28"/>
        <v>0</v>
      </c>
      <c r="M136" s="166" t="e">
        <f t="shared" si="29"/>
        <v>#DIV/0!</v>
      </c>
      <c r="N136" s="411"/>
      <c r="O136" s="411"/>
      <c r="P136" s="411"/>
      <c r="Q136" s="411"/>
      <c r="R136" s="1"/>
      <c r="S136" s="1"/>
      <c r="T136" s="410"/>
    </row>
    <row r="137" spans="2:20" ht="13.5" customHeight="1" x14ac:dyDescent="0.25">
      <c r="B137" s="411"/>
      <c r="C137" s="225" t="s">
        <v>150</v>
      </c>
      <c r="D137" s="494">
        <v>0</v>
      </c>
      <c r="E137" s="499">
        <v>0</v>
      </c>
      <c r="F137" s="496">
        <v>0</v>
      </c>
      <c r="G137" s="500">
        <v>0</v>
      </c>
      <c r="H137" s="446">
        <v>0</v>
      </c>
      <c r="I137" s="501">
        <v>0</v>
      </c>
      <c r="J137" s="381">
        <v>0</v>
      </c>
      <c r="K137" s="403">
        <v>0</v>
      </c>
      <c r="L137" s="168">
        <f t="shared" si="28"/>
        <v>0</v>
      </c>
      <c r="M137" s="72" t="e">
        <f t="shared" si="29"/>
        <v>#DIV/0!</v>
      </c>
      <c r="N137" s="411"/>
      <c r="O137" s="411"/>
      <c r="P137" s="411"/>
      <c r="Q137" s="411"/>
      <c r="R137" s="1"/>
      <c r="S137" s="1"/>
      <c r="T137" s="410"/>
    </row>
    <row r="138" spans="2:20" ht="13.5" customHeight="1" x14ac:dyDescent="0.25">
      <c r="B138" s="411"/>
      <c r="C138" s="225" t="s">
        <v>151</v>
      </c>
      <c r="D138" s="494">
        <v>0</v>
      </c>
      <c r="E138" s="499">
        <v>0</v>
      </c>
      <c r="F138" s="496">
        <v>0</v>
      </c>
      <c r="G138" s="500">
        <v>0</v>
      </c>
      <c r="H138" s="446">
        <v>0</v>
      </c>
      <c r="I138" s="501">
        <v>0</v>
      </c>
      <c r="J138" s="381">
        <v>0</v>
      </c>
      <c r="K138" s="404">
        <v>0</v>
      </c>
      <c r="L138" s="168">
        <f t="shared" si="28"/>
        <v>0</v>
      </c>
      <c r="M138" s="166" t="e">
        <f t="shared" si="29"/>
        <v>#DIV/0!</v>
      </c>
      <c r="N138" s="411"/>
      <c r="O138" s="411"/>
      <c r="P138" s="411"/>
      <c r="Q138" s="411"/>
      <c r="R138" s="1"/>
      <c r="S138" s="1"/>
      <c r="T138" s="410"/>
    </row>
    <row r="139" spans="2:20" ht="13.5" customHeight="1" x14ac:dyDescent="0.25">
      <c r="B139" s="411"/>
      <c r="C139" s="231" t="s">
        <v>152</v>
      </c>
      <c r="D139" s="494">
        <v>0</v>
      </c>
      <c r="E139" s="499">
        <v>0</v>
      </c>
      <c r="F139" s="496">
        <v>0</v>
      </c>
      <c r="G139" s="500">
        <v>0</v>
      </c>
      <c r="H139" s="446">
        <v>0</v>
      </c>
      <c r="I139" s="502">
        <v>0</v>
      </c>
      <c r="J139" s="382">
        <v>0</v>
      </c>
      <c r="K139" s="403">
        <v>0</v>
      </c>
      <c r="L139" s="168">
        <f t="shared" si="28"/>
        <v>0</v>
      </c>
      <c r="M139" s="166" t="e">
        <f t="shared" si="29"/>
        <v>#DIV/0!</v>
      </c>
      <c r="N139" s="411"/>
      <c r="O139" s="411"/>
      <c r="P139" s="411"/>
      <c r="Q139" s="411"/>
      <c r="R139" s="1"/>
      <c r="S139" s="1"/>
      <c r="T139" s="410"/>
    </row>
    <row r="140" spans="2:20" ht="13.5" customHeight="1" x14ac:dyDescent="0.25">
      <c r="B140" s="411"/>
      <c r="C140" s="234" t="s">
        <v>153</v>
      </c>
      <c r="D140" s="494">
        <v>0</v>
      </c>
      <c r="E140" s="503">
        <v>0</v>
      </c>
      <c r="F140" s="245">
        <v>0</v>
      </c>
      <c r="G140" s="504">
        <v>0</v>
      </c>
      <c r="H140" s="464">
        <v>0</v>
      </c>
      <c r="I140" s="464">
        <v>0</v>
      </c>
      <c r="J140" s="383">
        <v>0</v>
      </c>
      <c r="K140" s="405">
        <v>0</v>
      </c>
      <c r="L140" s="505">
        <f t="shared" si="28"/>
        <v>0</v>
      </c>
      <c r="M140" s="72" t="e">
        <f t="shared" si="29"/>
        <v>#DIV/0!</v>
      </c>
      <c r="N140" s="411"/>
      <c r="O140" s="411"/>
      <c r="P140" s="411"/>
      <c r="Q140" s="411"/>
      <c r="R140" s="1"/>
      <c r="S140" s="1"/>
      <c r="T140" s="410"/>
    </row>
    <row r="141" spans="2:20" ht="13.5" customHeight="1" x14ac:dyDescent="0.25">
      <c r="B141" s="411"/>
      <c r="C141" s="260"/>
      <c r="D141" s="273"/>
      <c r="E141" s="273"/>
      <c r="F141" s="273"/>
      <c r="G141" s="273"/>
      <c r="H141" s="273"/>
      <c r="I141" s="273"/>
      <c r="J141" s="273"/>
      <c r="K141" s="273"/>
      <c r="L141" s="169"/>
      <c r="M141" s="260"/>
      <c r="N141" s="411"/>
      <c r="O141" s="411"/>
      <c r="P141" s="411"/>
      <c r="Q141" s="411"/>
      <c r="R141" s="1"/>
      <c r="S141" s="1"/>
      <c r="T141" s="410"/>
    </row>
    <row r="142" spans="2:20" ht="18.75" x14ac:dyDescent="0.3">
      <c r="B142" s="411"/>
      <c r="C142" s="163" t="s">
        <v>154</v>
      </c>
      <c r="D142" s="163"/>
      <c r="E142" s="163"/>
      <c r="F142" s="163"/>
      <c r="G142" s="163"/>
      <c r="H142" s="163"/>
      <c r="I142" s="163"/>
      <c r="J142" s="163"/>
      <c r="K142" s="163"/>
      <c r="L142" s="163"/>
      <c r="M142" s="163"/>
      <c r="N142" s="469" t="s">
        <v>142</v>
      </c>
      <c r="O142" s="411"/>
      <c r="P142" s="411"/>
      <c r="Q142" s="411"/>
      <c r="R142" s="1"/>
      <c r="S142" s="1"/>
      <c r="T142" s="410"/>
    </row>
    <row r="143" spans="2:20" ht="13.5" customHeight="1" x14ac:dyDescent="0.25">
      <c r="B143" s="411"/>
      <c r="C143" s="152" t="s">
        <v>155</v>
      </c>
      <c r="D143" s="727" t="s">
        <v>7</v>
      </c>
      <c r="E143" s="723"/>
      <c r="F143" s="728" t="s">
        <v>8</v>
      </c>
      <c r="G143" s="697"/>
      <c r="H143" s="729" t="s">
        <v>9</v>
      </c>
      <c r="I143" s="703"/>
      <c r="J143" s="724" t="s">
        <v>10</v>
      </c>
      <c r="K143" s="723"/>
      <c r="L143" s="74" t="s">
        <v>28</v>
      </c>
      <c r="M143" s="170" t="s">
        <v>69</v>
      </c>
      <c r="N143" s="486">
        <f>SUM(L145:L152)</f>
        <v>0</v>
      </c>
      <c r="O143" s="411"/>
      <c r="P143" s="411"/>
      <c r="Q143" s="411"/>
      <c r="R143" s="1"/>
      <c r="S143" s="1"/>
      <c r="T143" s="410"/>
    </row>
    <row r="144" spans="2:20" ht="25.5" customHeight="1" x14ac:dyDescent="0.25">
      <c r="B144" s="411"/>
      <c r="C144" s="225"/>
      <c r="D144" s="164" t="s">
        <v>144</v>
      </c>
      <c r="E144" s="75" t="s">
        <v>145</v>
      </c>
      <c r="F144" s="76" t="s">
        <v>144</v>
      </c>
      <c r="G144" s="506" t="s">
        <v>145</v>
      </c>
      <c r="H144" s="507" t="s">
        <v>144</v>
      </c>
      <c r="I144" s="508" t="s">
        <v>145</v>
      </c>
      <c r="J144" s="509" t="s">
        <v>144</v>
      </c>
      <c r="K144" s="79" t="s">
        <v>145</v>
      </c>
      <c r="L144" s="80"/>
      <c r="M144" s="171"/>
      <c r="N144" s="411"/>
      <c r="O144" s="411"/>
      <c r="P144" s="411"/>
      <c r="Q144" s="411"/>
      <c r="R144" s="1"/>
      <c r="S144" s="1"/>
      <c r="T144" s="410"/>
    </row>
    <row r="145" spans="2:20" ht="13.5" customHeight="1" x14ac:dyDescent="0.25">
      <c r="B145" s="411"/>
      <c r="C145" s="231" t="s">
        <v>156</v>
      </c>
      <c r="D145" s="433">
        <v>0</v>
      </c>
      <c r="E145" s="490">
        <v>0</v>
      </c>
      <c r="F145" s="491">
        <v>0</v>
      </c>
      <c r="G145" s="510">
        <v>0</v>
      </c>
      <c r="H145" s="444">
        <v>0</v>
      </c>
      <c r="I145" s="511">
        <v>0</v>
      </c>
      <c r="J145" s="384">
        <v>0</v>
      </c>
      <c r="K145" s="406">
        <v>0</v>
      </c>
      <c r="L145" s="81">
        <f t="shared" ref="L145:L152" si="30">SUM(D145:K145)</f>
        <v>0</v>
      </c>
      <c r="M145" s="82" t="e">
        <f t="shared" ref="M145:M152" si="31">L145/$N$143</f>
        <v>#DIV/0!</v>
      </c>
      <c r="N145" s="411"/>
      <c r="O145" s="411"/>
      <c r="P145" s="411"/>
      <c r="Q145" s="411"/>
      <c r="R145" s="1"/>
      <c r="S145" s="1"/>
      <c r="T145" s="410"/>
    </row>
    <row r="146" spans="2:20" ht="13.5" customHeight="1" x14ac:dyDescent="0.25">
      <c r="B146" s="411"/>
      <c r="C146" s="225" t="s">
        <v>157</v>
      </c>
      <c r="D146" s="435">
        <v>0</v>
      </c>
      <c r="E146" s="499">
        <v>0</v>
      </c>
      <c r="F146" s="496">
        <v>0</v>
      </c>
      <c r="G146" s="500">
        <v>0</v>
      </c>
      <c r="H146" s="446">
        <v>0</v>
      </c>
      <c r="I146" s="502">
        <v>0</v>
      </c>
      <c r="J146" s="385">
        <v>0</v>
      </c>
      <c r="K146" s="407">
        <v>0</v>
      </c>
      <c r="L146" s="161">
        <f t="shared" si="30"/>
        <v>0</v>
      </c>
      <c r="M146" s="172" t="e">
        <f t="shared" si="31"/>
        <v>#DIV/0!</v>
      </c>
      <c r="N146" s="411"/>
      <c r="O146" s="411"/>
      <c r="P146" s="411"/>
      <c r="Q146" s="411"/>
      <c r="R146" s="1"/>
      <c r="S146" s="1"/>
      <c r="T146" s="410"/>
    </row>
    <row r="147" spans="2:20" ht="13.5" customHeight="1" x14ac:dyDescent="0.25">
      <c r="B147" s="411"/>
      <c r="C147" s="225" t="s">
        <v>158</v>
      </c>
      <c r="D147" s="435">
        <v>0</v>
      </c>
      <c r="E147" s="499">
        <v>0</v>
      </c>
      <c r="F147" s="238">
        <v>0</v>
      </c>
      <c r="G147" s="500">
        <v>0</v>
      </c>
      <c r="H147" s="446">
        <v>0</v>
      </c>
      <c r="I147" s="502">
        <v>0</v>
      </c>
      <c r="J147" s="385">
        <v>0</v>
      </c>
      <c r="K147" s="407">
        <v>0</v>
      </c>
      <c r="L147" s="161">
        <f t="shared" si="30"/>
        <v>0</v>
      </c>
      <c r="M147" s="172" t="e">
        <f t="shared" si="31"/>
        <v>#DIV/0!</v>
      </c>
      <c r="N147" s="411"/>
      <c r="O147" s="411"/>
      <c r="P147" s="411"/>
      <c r="Q147" s="411"/>
      <c r="R147" s="1"/>
      <c r="S147" s="1"/>
      <c r="T147" s="410"/>
    </row>
    <row r="148" spans="2:20" ht="13.5" customHeight="1" x14ac:dyDescent="0.25">
      <c r="B148" s="411"/>
      <c r="C148" s="246" t="s">
        <v>159</v>
      </c>
      <c r="D148" s="435">
        <v>0</v>
      </c>
      <c r="E148" s="499">
        <v>0</v>
      </c>
      <c r="F148" s="238">
        <v>0</v>
      </c>
      <c r="G148" s="500">
        <v>0</v>
      </c>
      <c r="H148" s="446">
        <v>0</v>
      </c>
      <c r="I148" s="502">
        <v>0</v>
      </c>
      <c r="J148" s="385">
        <v>0</v>
      </c>
      <c r="K148" s="407">
        <v>0</v>
      </c>
      <c r="L148" s="512">
        <f t="shared" si="30"/>
        <v>0</v>
      </c>
      <c r="M148" s="172" t="e">
        <f t="shared" si="31"/>
        <v>#DIV/0!</v>
      </c>
      <c r="N148" s="411"/>
      <c r="O148" s="411"/>
      <c r="P148" s="411"/>
      <c r="Q148" s="411"/>
      <c r="R148" s="1"/>
      <c r="S148" s="1"/>
      <c r="T148" s="410"/>
    </row>
    <row r="149" spans="2:20" ht="13.5" customHeight="1" x14ac:dyDescent="0.25">
      <c r="B149" s="411"/>
      <c r="C149" s="225" t="s">
        <v>160</v>
      </c>
      <c r="D149" s="435">
        <v>0</v>
      </c>
      <c r="E149" s="499">
        <v>0</v>
      </c>
      <c r="F149" s="238">
        <v>0</v>
      </c>
      <c r="G149" s="500">
        <v>0</v>
      </c>
      <c r="H149" s="446">
        <v>0</v>
      </c>
      <c r="I149" s="502">
        <v>0</v>
      </c>
      <c r="J149" s="385">
        <v>0</v>
      </c>
      <c r="K149" s="407">
        <v>0</v>
      </c>
      <c r="L149" s="81">
        <f t="shared" si="30"/>
        <v>0</v>
      </c>
      <c r="M149" s="172" t="e">
        <f t="shared" si="31"/>
        <v>#DIV/0!</v>
      </c>
      <c r="N149" s="411"/>
      <c r="O149" s="411"/>
      <c r="P149" s="411"/>
      <c r="Q149" s="411"/>
      <c r="R149" s="1"/>
      <c r="S149" s="1"/>
      <c r="T149" s="410"/>
    </row>
    <row r="150" spans="2:20" ht="13.5" customHeight="1" x14ac:dyDescent="0.25">
      <c r="B150" s="411"/>
      <c r="C150" s="225" t="s">
        <v>161</v>
      </c>
      <c r="D150" s="435">
        <v>0</v>
      </c>
      <c r="E150" s="499">
        <v>0</v>
      </c>
      <c r="F150" s="238">
        <v>0</v>
      </c>
      <c r="G150" s="500">
        <v>0</v>
      </c>
      <c r="H150" s="446">
        <v>0</v>
      </c>
      <c r="I150" s="502">
        <v>0</v>
      </c>
      <c r="J150" s="385">
        <v>0</v>
      </c>
      <c r="K150" s="407">
        <v>0</v>
      </c>
      <c r="L150" s="138">
        <f t="shared" si="30"/>
        <v>0</v>
      </c>
      <c r="M150" s="172" t="e">
        <f t="shared" si="31"/>
        <v>#DIV/0!</v>
      </c>
      <c r="N150" s="411"/>
      <c r="O150" s="411"/>
      <c r="P150" s="411"/>
      <c r="Q150" s="411"/>
      <c r="R150" s="1"/>
      <c r="S150" s="1"/>
      <c r="T150" s="410"/>
    </row>
    <row r="151" spans="2:20" ht="13.5" customHeight="1" x14ac:dyDescent="0.25">
      <c r="B151" s="411"/>
      <c r="C151" s="225" t="s">
        <v>162</v>
      </c>
      <c r="D151" s="435">
        <v>0</v>
      </c>
      <c r="E151" s="499">
        <v>0</v>
      </c>
      <c r="F151" s="238">
        <v>0</v>
      </c>
      <c r="G151" s="500">
        <v>0</v>
      </c>
      <c r="H151" s="446">
        <v>0</v>
      </c>
      <c r="I151" s="502">
        <v>0</v>
      </c>
      <c r="J151" s="385">
        <v>0</v>
      </c>
      <c r="K151" s="407">
        <v>0</v>
      </c>
      <c r="L151" s="138">
        <f t="shared" si="30"/>
        <v>0</v>
      </c>
      <c r="M151" s="172" t="e">
        <f t="shared" si="31"/>
        <v>#DIV/0!</v>
      </c>
      <c r="N151" s="411"/>
      <c r="O151" s="411"/>
      <c r="P151" s="411"/>
      <c r="Q151" s="411"/>
      <c r="R151" s="1"/>
      <c r="S151" s="1"/>
      <c r="T151" s="410"/>
    </row>
    <row r="152" spans="2:20" ht="13.5" customHeight="1" x14ac:dyDescent="0.25">
      <c r="B152" s="411"/>
      <c r="C152" s="223" t="s">
        <v>163</v>
      </c>
      <c r="D152" s="513">
        <v>0</v>
      </c>
      <c r="E152" s="514">
        <v>0</v>
      </c>
      <c r="F152" s="515">
        <v>0</v>
      </c>
      <c r="G152" s="504">
        <v>0</v>
      </c>
      <c r="H152" s="516">
        <v>0</v>
      </c>
      <c r="I152" s="517">
        <v>0</v>
      </c>
      <c r="J152" s="386">
        <v>0</v>
      </c>
      <c r="K152" s="408">
        <v>0</v>
      </c>
      <c r="L152" s="162">
        <f t="shared" si="30"/>
        <v>0</v>
      </c>
      <c r="M152" s="87" t="e">
        <f t="shared" si="31"/>
        <v>#DIV/0!</v>
      </c>
      <c r="N152" s="411"/>
      <c r="O152" s="411"/>
      <c r="P152" s="411"/>
      <c r="Q152" s="411"/>
      <c r="R152" s="1"/>
      <c r="S152" s="1"/>
      <c r="T152" s="410"/>
    </row>
    <row r="153" spans="2:20" ht="13.5" customHeight="1" x14ac:dyDescent="0.2">
      <c r="B153" s="411"/>
      <c r="C153" s="411"/>
      <c r="D153" s="411"/>
      <c r="E153" s="411"/>
      <c r="F153" s="442"/>
      <c r="G153" s="442"/>
      <c r="H153" s="442"/>
      <c r="I153" s="442"/>
      <c r="J153" s="442"/>
      <c r="K153" s="442"/>
      <c r="L153" s="442"/>
      <c r="M153" s="442"/>
      <c r="N153" s="411"/>
      <c r="O153" s="411"/>
      <c r="P153" s="411"/>
      <c r="Q153" s="411"/>
      <c r="R153" s="1"/>
      <c r="S153" s="1"/>
      <c r="T153" s="410"/>
    </row>
    <row r="154" spans="2:20" ht="18.75" x14ac:dyDescent="0.3">
      <c r="B154" s="411"/>
      <c r="C154" s="122" t="s">
        <v>164</v>
      </c>
      <c r="D154" s="122"/>
      <c r="E154" s="122"/>
      <c r="F154" s="122"/>
      <c r="G154" s="122"/>
      <c r="H154" s="122"/>
      <c r="I154" s="122"/>
      <c r="J154" s="411"/>
      <c r="K154" s="411"/>
      <c r="L154" s="411"/>
      <c r="M154" s="411"/>
      <c r="N154" s="442"/>
      <c r="O154" s="442"/>
      <c r="P154" s="442"/>
      <c r="Q154" s="442"/>
      <c r="R154" s="1"/>
      <c r="S154" s="1"/>
      <c r="T154" s="410"/>
    </row>
    <row r="155" spans="2:20" ht="13.5" customHeight="1" x14ac:dyDescent="0.25">
      <c r="B155" s="411"/>
      <c r="C155" s="152" t="s">
        <v>165</v>
      </c>
      <c r="D155" s="173" t="s">
        <v>7</v>
      </c>
      <c r="E155" s="11" t="s">
        <v>8</v>
      </c>
      <c r="F155" s="38" t="s">
        <v>9</v>
      </c>
      <c r="G155" s="29" t="s">
        <v>10</v>
      </c>
      <c r="H155" s="13" t="s">
        <v>94</v>
      </c>
      <c r="I155" s="61" t="s">
        <v>69</v>
      </c>
      <c r="J155" s="411"/>
      <c r="K155" s="411"/>
      <c r="L155" s="411"/>
      <c r="M155" s="411"/>
      <c r="N155" s="442"/>
      <c r="O155" s="442"/>
      <c r="P155" s="442"/>
      <c r="Q155" s="442"/>
      <c r="R155" s="1"/>
      <c r="S155" s="1"/>
      <c r="T155" s="410"/>
    </row>
    <row r="156" spans="2:20" ht="13.5" customHeight="1" x14ac:dyDescent="0.25">
      <c r="B156" s="411"/>
      <c r="C156" s="277" t="s">
        <v>166</v>
      </c>
      <c r="D156" s="174">
        <f t="shared" ref="D156:G156" si="32">SUM(D159:D172)</f>
        <v>0</v>
      </c>
      <c r="E156" s="18">
        <f t="shared" si="32"/>
        <v>0</v>
      </c>
      <c r="F156" s="18">
        <f t="shared" si="32"/>
        <v>0</v>
      </c>
      <c r="G156" s="19">
        <f t="shared" si="32"/>
        <v>0</v>
      </c>
      <c r="H156" s="88">
        <f>G156</f>
        <v>0</v>
      </c>
      <c r="I156" s="25">
        <v>1</v>
      </c>
      <c r="J156" s="411"/>
      <c r="K156" s="411"/>
      <c r="L156" s="411"/>
      <c r="M156" s="411"/>
      <c r="N156" s="442"/>
      <c r="O156" s="442"/>
      <c r="P156" s="442"/>
      <c r="Q156" s="442"/>
      <c r="R156" s="1"/>
      <c r="S156" s="1"/>
      <c r="T156" s="410"/>
    </row>
    <row r="157" spans="2:20" ht="14.25" customHeight="1" x14ac:dyDescent="0.2">
      <c r="B157" s="411"/>
      <c r="C157" s="230"/>
      <c r="D157" s="230"/>
      <c r="E157" s="230"/>
      <c r="F157" s="230"/>
      <c r="G157" s="230"/>
      <c r="H157" s="230"/>
      <c r="I157" s="230"/>
      <c r="J157" s="411"/>
      <c r="K157" s="411"/>
      <c r="L157" s="411"/>
      <c r="M157" s="411"/>
      <c r="N157" s="411"/>
      <c r="O157" s="411"/>
      <c r="P157" s="411"/>
      <c r="Q157" s="411"/>
      <c r="R157" s="1"/>
      <c r="S157" s="1"/>
      <c r="T157" s="410"/>
    </row>
    <row r="158" spans="2:20" ht="13.5" customHeight="1" x14ac:dyDescent="0.2">
      <c r="B158" s="411"/>
      <c r="C158" s="175" t="s">
        <v>167</v>
      </c>
      <c r="D158" s="176"/>
      <c r="E158" s="176"/>
      <c r="F158" s="176"/>
      <c r="G158" s="176"/>
      <c r="H158" s="176"/>
      <c r="I158" s="177"/>
      <c r="J158" s="411"/>
      <c r="K158" s="411"/>
      <c r="L158" s="411"/>
      <c r="M158" s="411"/>
      <c r="N158" s="411"/>
      <c r="O158" s="411"/>
      <c r="P158" s="411"/>
      <c r="Q158" s="411"/>
      <c r="R158" s="1"/>
      <c r="S158" s="1"/>
      <c r="T158" s="410"/>
    </row>
    <row r="159" spans="2:20" ht="13.5" customHeight="1" x14ac:dyDescent="0.25">
      <c r="B159" s="411"/>
      <c r="C159" s="278" t="s">
        <v>168</v>
      </c>
      <c r="D159" s="433">
        <v>0</v>
      </c>
      <c r="E159" s="236">
        <v>0</v>
      </c>
      <c r="F159" s="444">
        <v>0</v>
      </c>
      <c r="G159" s="387">
        <v>0</v>
      </c>
      <c r="H159" s="138">
        <f>G159</f>
        <v>0</v>
      </c>
      <c r="I159" s="129" t="e">
        <f t="shared" ref="I159:I172" si="33">H159/$H$156</f>
        <v>#DIV/0!</v>
      </c>
      <c r="J159" s="411"/>
      <c r="K159" s="411"/>
      <c r="L159" s="411"/>
      <c r="M159" s="411"/>
      <c r="N159" s="411"/>
      <c r="O159" s="411"/>
      <c r="P159" s="411"/>
      <c r="Q159" s="411"/>
      <c r="R159" s="1"/>
      <c r="S159" s="1"/>
      <c r="T159" s="410"/>
    </row>
    <row r="160" spans="2:20" ht="13.5" customHeight="1" x14ac:dyDescent="0.25">
      <c r="B160" s="411"/>
      <c r="C160" s="279" t="s">
        <v>169</v>
      </c>
      <c r="D160" s="435">
        <v>0</v>
      </c>
      <c r="E160" s="238">
        <v>0</v>
      </c>
      <c r="F160" s="446">
        <v>0</v>
      </c>
      <c r="G160" s="388">
        <v>0</v>
      </c>
      <c r="H160" s="138">
        <f t="shared" ref="H160:H172" si="34">G160</f>
        <v>0</v>
      </c>
      <c r="I160" s="44" t="e">
        <f t="shared" si="33"/>
        <v>#DIV/0!</v>
      </c>
      <c r="J160" s="411"/>
      <c r="K160" s="411"/>
      <c r="L160" s="411"/>
      <c r="M160" s="411"/>
      <c r="N160" s="411"/>
      <c r="O160" s="411"/>
      <c r="P160" s="411"/>
      <c r="Q160" s="411"/>
      <c r="R160" s="1"/>
      <c r="S160" s="1"/>
      <c r="T160" s="410"/>
    </row>
    <row r="161" spans="2:20" ht="13.5" customHeight="1" x14ac:dyDescent="0.25">
      <c r="B161" s="411"/>
      <c r="C161" s="280" t="s">
        <v>170</v>
      </c>
      <c r="D161" s="435">
        <v>0</v>
      </c>
      <c r="E161" s="238">
        <v>0</v>
      </c>
      <c r="F161" s="446">
        <v>0</v>
      </c>
      <c r="G161" s="388">
        <v>0</v>
      </c>
      <c r="H161" s="138">
        <f t="shared" si="34"/>
        <v>0</v>
      </c>
      <c r="I161" s="44" t="e">
        <f t="shared" si="33"/>
        <v>#DIV/0!</v>
      </c>
      <c r="J161" s="411"/>
      <c r="K161" s="411"/>
      <c r="L161" s="411"/>
      <c r="M161" s="411"/>
      <c r="N161" s="411"/>
      <c r="O161" s="411"/>
      <c r="P161" s="411"/>
      <c r="Q161" s="411"/>
      <c r="R161" s="1"/>
      <c r="S161" s="1"/>
      <c r="T161" s="410"/>
    </row>
    <row r="162" spans="2:20" ht="13.5" customHeight="1" x14ac:dyDescent="0.25">
      <c r="B162" s="411"/>
      <c r="C162" s="281" t="s">
        <v>171</v>
      </c>
      <c r="D162" s="435">
        <v>0</v>
      </c>
      <c r="E162" s="238">
        <v>0</v>
      </c>
      <c r="F162" s="446">
        <v>0</v>
      </c>
      <c r="G162" s="388">
        <v>0</v>
      </c>
      <c r="H162" s="138">
        <f t="shared" si="34"/>
        <v>0</v>
      </c>
      <c r="I162" s="44" t="e">
        <f t="shared" si="33"/>
        <v>#DIV/0!</v>
      </c>
      <c r="J162" s="411"/>
      <c r="K162" s="411"/>
      <c r="L162" s="411"/>
      <c r="M162" s="411"/>
      <c r="N162" s="411"/>
      <c r="O162" s="411"/>
      <c r="P162" s="411"/>
      <c r="Q162" s="411"/>
      <c r="R162" s="1"/>
      <c r="S162" s="1"/>
      <c r="T162" s="410"/>
    </row>
    <row r="163" spans="2:20" ht="13.5" customHeight="1" x14ac:dyDescent="0.25">
      <c r="B163" s="411"/>
      <c r="C163" s="225" t="s">
        <v>172</v>
      </c>
      <c r="D163" s="435">
        <v>0</v>
      </c>
      <c r="E163" s="238">
        <v>0</v>
      </c>
      <c r="F163" s="446">
        <v>0</v>
      </c>
      <c r="G163" s="388">
        <v>0</v>
      </c>
      <c r="H163" s="138">
        <f t="shared" si="34"/>
        <v>0</v>
      </c>
      <c r="I163" s="44" t="e">
        <f t="shared" si="33"/>
        <v>#DIV/0!</v>
      </c>
      <c r="J163" s="411"/>
      <c r="K163" s="411"/>
      <c r="L163" s="411"/>
      <c r="M163" s="411"/>
      <c r="N163" s="411"/>
      <c r="O163" s="411"/>
      <c r="P163" s="411"/>
      <c r="Q163" s="411"/>
      <c r="R163" s="1"/>
      <c r="S163" s="1"/>
      <c r="T163" s="410"/>
    </row>
    <row r="164" spans="2:20" ht="13.5" customHeight="1" x14ac:dyDescent="0.25">
      <c r="B164" s="411"/>
      <c r="C164" s="281" t="s">
        <v>173</v>
      </c>
      <c r="D164" s="435">
        <v>0</v>
      </c>
      <c r="E164" s="238">
        <v>0</v>
      </c>
      <c r="F164" s="446">
        <v>0</v>
      </c>
      <c r="G164" s="388">
        <v>0</v>
      </c>
      <c r="H164" s="138">
        <f t="shared" si="34"/>
        <v>0</v>
      </c>
      <c r="I164" s="44" t="e">
        <f t="shared" si="33"/>
        <v>#DIV/0!</v>
      </c>
      <c r="J164" s="411"/>
      <c r="K164" s="411"/>
      <c r="L164" s="411"/>
      <c r="M164" s="411"/>
      <c r="N164" s="411"/>
      <c r="O164" s="411"/>
      <c r="P164" s="411"/>
      <c r="Q164" s="411"/>
      <c r="R164" s="1"/>
      <c r="S164" s="1"/>
      <c r="T164" s="410"/>
    </row>
    <row r="165" spans="2:20" ht="13.5" customHeight="1" x14ac:dyDescent="0.25">
      <c r="B165" s="411"/>
      <c r="C165" s="279" t="s">
        <v>174</v>
      </c>
      <c r="D165" s="435">
        <v>0</v>
      </c>
      <c r="E165" s="238">
        <v>0</v>
      </c>
      <c r="F165" s="446">
        <v>0</v>
      </c>
      <c r="G165" s="388">
        <v>0</v>
      </c>
      <c r="H165" s="138">
        <f t="shared" si="34"/>
        <v>0</v>
      </c>
      <c r="I165" s="44" t="e">
        <f t="shared" si="33"/>
        <v>#DIV/0!</v>
      </c>
      <c r="J165" s="411"/>
      <c r="K165" s="411"/>
      <c r="L165" s="411"/>
      <c r="M165" s="411"/>
      <c r="N165" s="411"/>
      <c r="O165" s="411"/>
      <c r="P165" s="411"/>
      <c r="Q165" s="411"/>
      <c r="R165" s="1"/>
      <c r="S165" s="1"/>
      <c r="T165" s="410"/>
    </row>
    <row r="166" spans="2:20" ht="13.5" customHeight="1" x14ac:dyDescent="0.25">
      <c r="B166" s="411"/>
      <c r="C166" s="280" t="s">
        <v>175</v>
      </c>
      <c r="D166" s="435">
        <v>0</v>
      </c>
      <c r="E166" s="238">
        <v>0</v>
      </c>
      <c r="F166" s="446">
        <v>0</v>
      </c>
      <c r="G166" s="388">
        <v>0</v>
      </c>
      <c r="H166" s="138">
        <f t="shared" si="34"/>
        <v>0</v>
      </c>
      <c r="I166" s="44" t="e">
        <f t="shared" si="33"/>
        <v>#DIV/0!</v>
      </c>
      <c r="J166" s="411"/>
      <c r="K166" s="411"/>
      <c r="L166" s="411"/>
      <c r="M166" s="411"/>
      <c r="N166" s="411"/>
      <c r="O166" s="411"/>
      <c r="P166" s="411"/>
      <c r="Q166" s="411"/>
      <c r="R166" s="1"/>
      <c r="S166" s="1"/>
      <c r="T166" s="410"/>
    </row>
    <row r="167" spans="2:20" ht="13.5" customHeight="1" x14ac:dyDescent="0.25">
      <c r="B167" s="411"/>
      <c r="C167" s="282" t="s">
        <v>176</v>
      </c>
      <c r="D167" s="435">
        <v>0</v>
      </c>
      <c r="E167" s="238">
        <v>0</v>
      </c>
      <c r="F167" s="446">
        <v>0</v>
      </c>
      <c r="G167" s="388">
        <v>0</v>
      </c>
      <c r="H167" s="138">
        <f t="shared" si="34"/>
        <v>0</v>
      </c>
      <c r="I167" s="44" t="e">
        <f t="shared" si="33"/>
        <v>#DIV/0!</v>
      </c>
      <c r="J167" s="411"/>
      <c r="K167" s="411"/>
      <c r="L167" s="411"/>
      <c r="M167" s="411"/>
      <c r="N167" s="411"/>
      <c r="O167" s="411"/>
      <c r="P167" s="411"/>
      <c r="Q167" s="411"/>
      <c r="R167" s="1"/>
      <c r="S167" s="1"/>
      <c r="T167" s="410"/>
    </row>
    <row r="168" spans="2:20" ht="13.5" customHeight="1" x14ac:dyDescent="0.25">
      <c r="B168" s="411"/>
      <c r="C168" s="283" t="s">
        <v>177</v>
      </c>
      <c r="D168" s="435">
        <v>0</v>
      </c>
      <c r="E168" s="238">
        <v>0</v>
      </c>
      <c r="F168" s="446">
        <v>0</v>
      </c>
      <c r="G168" s="388">
        <v>0</v>
      </c>
      <c r="H168" s="138">
        <f t="shared" si="34"/>
        <v>0</v>
      </c>
      <c r="I168" s="44" t="e">
        <f t="shared" si="33"/>
        <v>#DIV/0!</v>
      </c>
      <c r="J168" s="411"/>
      <c r="K168" s="411"/>
      <c r="L168" s="411"/>
      <c r="M168" s="411"/>
      <c r="N168" s="411"/>
      <c r="O168" s="411"/>
      <c r="P168" s="411"/>
      <c r="Q168" s="411"/>
      <c r="R168" s="1"/>
      <c r="S168" s="1"/>
      <c r="T168" s="410"/>
    </row>
    <row r="169" spans="2:20" ht="13.5" customHeight="1" x14ac:dyDescent="0.25">
      <c r="B169" s="411"/>
      <c r="C169" s="284" t="s">
        <v>66</v>
      </c>
      <c r="D169" s="435">
        <v>0</v>
      </c>
      <c r="E169" s="238">
        <v>0</v>
      </c>
      <c r="F169" s="446">
        <v>0</v>
      </c>
      <c r="G169" s="388">
        <v>0</v>
      </c>
      <c r="H169" s="138">
        <f t="shared" si="34"/>
        <v>0</v>
      </c>
      <c r="I169" s="44" t="e">
        <f t="shared" si="33"/>
        <v>#DIV/0!</v>
      </c>
      <c r="J169" s="411"/>
      <c r="K169" s="411"/>
      <c r="L169" s="411"/>
      <c r="M169" s="411"/>
      <c r="N169" s="411"/>
      <c r="O169" s="411"/>
      <c r="P169" s="411"/>
      <c r="Q169" s="411"/>
      <c r="R169" s="1"/>
      <c r="S169" s="1"/>
      <c r="T169" s="410"/>
    </row>
    <row r="170" spans="2:20" ht="13.5" customHeight="1" x14ac:dyDescent="0.25">
      <c r="B170" s="411"/>
      <c r="C170" s="285" t="s">
        <v>66</v>
      </c>
      <c r="D170" s="435">
        <v>0</v>
      </c>
      <c r="E170" s="238">
        <v>0</v>
      </c>
      <c r="F170" s="446">
        <v>0</v>
      </c>
      <c r="G170" s="388">
        <v>0</v>
      </c>
      <c r="H170" s="138">
        <f t="shared" si="34"/>
        <v>0</v>
      </c>
      <c r="I170" s="44" t="e">
        <f t="shared" si="33"/>
        <v>#DIV/0!</v>
      </c>
      <c r="J170" s="411"/>
      <c r="K170" s="411"/>
      <c r="L170" s="411"/>
      <c r="M170" s="411"/>
      <c r="N170" s="411"/>
      <c r="O170" s="411"/>
      <c r="P170" s="411"/>
      <c r="Q170" s="411"/>
      <c r="R170" s="1"/>
      <c r="S170" s="1"/>
      <c r="T170" s="410"/>
    </row>
    <row r="171" spans="2:20" ht="13.5" customHeight="1" x14ac:dyDescent="0.25">
      <c r="B171" s="411"/>
      <c r="C171" s="285" t="s">
        <v>66</v>
      </c>
      <c r="D171" s="435">
        <v>0</v>
      </c>
      <c r="E171" s="238">
        <v>0</v>
      </c>
      <c r="F171" s="446">
        <v>0</v>
      </c>
      <c r="G171" s="388">
        <v>0</v>
      </c>
      <c r="H171" s="138">
        <f t="shared" si="34"/>
        <v>0</v>
      </c>
      <c r="I171" s="44" t="e">
        <f t="shared" si="33"/>
        <v>#DIV/0!</v>
      </c>
      <c r="J171" s="411"/>
      <c r="K171" s="411"/>
      <c r="L171" s="411"/>
      <c r="M171" s="411"/>
      <c r="N171" s="411"/>
      <c r="O171" s="411"/>
      <c r="P171" s="411"/>
      <c r="Q171" s="411"/>
      <c r="R171" s="1"/>
      <c r="S171" s="1"/>
      <c r="T171" s="410"/>
    </row>
    <row r="172" spans="2:20" ht="13.5" customHeight="1" x14ac:dyDescent="0.25">
      <c r="B172" s="411"/>
      <c r="C172" s="285" t="s">
        <v>66</v>
      </c>
      <c r="D172" s="438">
        <v>0</v>
      </c>
      <c r="E172" s="245">
        <v>0</v>
      </c>
      <c r="F172" s="464">
        <v>0</v>
      </c>
      <c r="G172" s="389">
        <v>0</v>
      </c>
      <c r="H172" s="138">
        <f t="shared" si="34"/>
        <v>0</v>
      </c>
      <c r="I172" s="21" t="e">
        <f t="shared" si="33"/>
        <v>#DIV/0!</v>
      </c>
      <c r="J172" s="411"/>
      <c r="K172" s="411"/>
      <c r="L172" s="411"/>
      <c r="M172" s="411"/>
      <c r="N172" s="411"/>
      <c r="O172" s="411"/>
      <c r="P172" s="411"/>
      <c r="Q172" s="411"/>
      <c r="R172" s="1"/>
      <c r="S172" s="1"/>
      <c r="T172" s="410"/>
    </row>
    <row r="173" spans="2:20" ht="13.5" customHeight="1" x14ac:dyDescent="0.2">
      <c r="B173" s="411"/>
      <c r="C173" s="518"/>
      <c r="D173" s="411"/>
      <c r="E173" s="411"/>
      <c r="F173" s="411"/>
      <c r="G173" s="411"/>
      <c r="H173" s="411"/>
      <c r="I173" s="411"/>
      <c r="J173" s="411"/>
      <c r="K173" s="411"/>
      <c r="L173" s="411"/>
      <c r="M173" s="411"/>
      <c r="N173" s="411"/>
      <c r="O173" s="411"/>
      <c r="P173" s="411"/>
      <c r="Q173" s="411"/>
      <c r="R173" s="1"/>
      <c r="S173" s="1"/>
      <c r="T173" s="410"/>
    </row>
    <row r="174" spans="2:20" ht="14.25" customHeight="1" x14ac:dyDescent="0.2">
      <c r="B174" s="721" t="s">
        <v>178</v>
      </c>
      <c r="C174" s="697"/>
      <c r="D174" s="697"/>
      <c r="E174" s="697"/>
      <c r="F174" s="697"/>
      <c r="G174" s="697"/>
      <c r="H174" s="697"/>
      <c r="I174" s="697"/>
      <c r="J174" s="697"/>
      <c r="K174" s="697"/>
      <c r="L174" s="697"/>
      <c r="M174" s="697"/>
      <c r="N174" s="411"/>
      <c r="O174" s="411"/>
      <c r="P174" s="411"/>
      <c r="Q174" s="411"/>
      <c r="R174" s="1"/>
      <c r="S174" s="1"/>
      <c r="T174" s="410"/>
    </row>
    <row r="175" spans="2:20" ht="14.25" customHeight="1" x14ac:dyDescent="0.2">
      <c r="B175" s="697"/>
      <c r="C175" s="708"/>
      <c r="D175" s="708"/>
      <c r="E175" s="708"/>
      <c r="F175" s="708"/>
      <c r="G175" s="708"/>
      <c r="H175" s="708"/>
      <c r="I175" s="708"/>
      <c r="J175" s="708"/>
      <c r="K175" s="708"/>
      <c r="L175" s="708"/>
      <c r="M175" s="697"/>
      <c r="N175" s="411"/>
      <c r="O175" s="411"/>
      <c r="P175" s="411"/>
      <c r="Q175" s="411"/>
      <c r="R175" s="1"/>
      <c r="S175" s="1"/>
      <c r="T175" s="410"/>
    </row>
    <row r="176" spans="2:20" ht="14.25" customHeight="1" x14ac:dyDescent="0.2">
      <c r="B176" s="697"/>
      <c r="C176" s="697"/>
      <c r="D176" s="697"/>
      <c r="E176" s="697"/>
      <c r="F176" s="697"/>
      <c r="G176" s="697"/>
      <c r="H176" s="697"/>
      <c r="I176" s="697"/>
      <c r="J176" s="697"/>
      <c r="K176" s="697"/>
      <c r="L176" s="697"/>
      <c r="M176" s="697"/>
      <c r="N176" s="411"/>
      <c r="O176" s="411"/>
      <c r="P176" s="411"/>
      <c r="Q176" s="411"/>
      <c r="R176" s="1"/>
      <c r="S176" s="1"/>
      <c r="T176" s="410"/>
    </row>
    <row r="177" spans="2:24" ht="18.75" x14ac:dyDescent="0.3">
      <c r="B177" s="411"/>
      <c r="C177" s="122" t="s">
        <v>179</v>
      </c>
      <c r="D177" s="122"/>
      <c r="E177" s="122"/>
      <c r="F177" s="122"/>
      <c r="G177" s="122"/>
      <c r="H177" s="122"/>
      <c r="I177" s="122"/>
      <c r="J177" s="286"/>
      <c r="K177" s="286"/>
      <c r="L177" s="286"/>
      <c r="M177" s="286"/>
      <c r="N177" s="469" t="s">
        <v>142</v>
      </c>
      <c r="O177" s="411"/>
      <c r="P177" s="411"/>
      <c r="Q177" s="411"/>
      <c r="R177" s="1"/>
      <c r="S177" s="1"/>
      <c r="T177" s="410"/>
      <c r="U177" s="221"/>
      <c r="V177" s="221"/>
      <c r="W177" s="221"/>
      <c r="X177" s="221"/>
    </row>
    <row r="178" spans="2:24" ht="13.5" customHeight="1" x14ac:dyDescent="0.25">
      <c r="B178" s="411"/>
      <c r="C178" s="730" t="s">
        <v>180</v>
      </c>
      <c r="D178" s="697"/>
      <c r="E178" s="89" t="s">
        <v>7</v>
      </c>
      <c r="F178" s="11" t="s">
        <v>8</v>
      </c>
      <c r="G178" s="38" t="s">
        <v>9</v>
      </c>
      <c r="H178" s="179" t="s">
        <v>10</v>
      </c>
      <c r="I178" s="90" t="s">
        <v>94</v>
      </c>
      <c r="J178" s="91" t="s">
        <v>69</v>
      </c>
      <c r="K178" s="231"/>
      <c r="L178" s="231"/>
      <c r="M178" s="231"/>
      <c r="N178" s="469">
        <f>SUM(E181:H196)</f>
        <v>0</v>
      </c>
      <c r="O178" s="411"/>
      <c r="P178" s="411"/>
      <c r="Q178" s="411"/>
      <c r="R178" s="1" t="s">
        <v>181</v>
      </c>
      <c r="S178" s="1" t="s">
        <v>181</v>
      </c>
      <c r="T178" s="410"/>
      <c r="U178" s="1"/>
      <c r="V178" s="221"/>
      <c r="W178" s="221"/>
      <c r="X178" s="221"/>
    </row>
    <row r="179" spans="2:24" ht="13.5" customHeight="1" x14ac:dyDescent="0.25">
      <c r="B179" s="411"/>
      <c r="C179" s="731" t="s">
        <v>182</v>
      </c>
      <c r="D179" s="732"/>
      <c r="E179" s="92">
        <f t="shared" ref="E179:H179" si="35">SUM(E181:E196)</f>
        <v>0</v>
      </c>
      <c r="F179" s="93">
        <f t="shared" si="35"/>
        <v>0</v>
      </c>
      <c r="G179" s="93">
        <f t="shared" si="35"/>
        <v>0</v>
      </c>
      <c r="H179" s="93">
        <f t="shared" si="35"/>
        <v>0</v>
      </c>
      <c r="I179" s="94">
        <f>H179</f>
        <v>0</v>
      </c>
      <c r="J179" s="44">
        <v>1</v>
      </c>
      <c r="K179" s="287"/>
      <c r="L179" s="231"/>
      <c r="M179" s="231"/>
      <c r="N179" s="411"/>
      <c r="O179" s="411"/>
      <c r="P179" s="411"/>
      <c r="Q179" s="411"/>
      <c r="R179" s="1" t="s">
        <v>183</v>
      </c>
      <c r="S179" s="1" t="s">
        <v>183</v>
      </c>
      <c r="T179" s="410"/>
      <c r="U179" s="1"/>
      <c r="V179" s="221"/>
      <c r="W179" s="221"/>
      <c r="X179" s="221"/>
    </row>
    <row r="180" spans="2:24" ht="13.5" customHeight="1" x14ac:dyDescent="0.25">
      <c r="B180" s="411"/>
      <c r="C180" s="180" t="s">
        <v>184</v>
      </c>
      <c r="D180" s="181" t="s">
        <v>185</v>
      </c>
      <c r="E180" s="95" t="s">
        <v>186</v>
      </c>
      <c r="F180" s="116"/>
      <c r="G180" s="116"/>
      <c r="H180" s="116"/>
      <c r="I180" s="94"/>
      <c r="J180" s="141"/>
      <c r="K180" s="96" t="s">
        <v>187</v>
      </c>
      <c r="L180" s="96"/>
      <c r="M180" s="96"/>
      <c r="N180" s="411"/>
      <c r="O180" s="411"/>
      <c r="P180" s="411"/>
      <c r="Q180" s="411"/>
      <c r="R180" s="1" t="s">
        <v>188</v>
      </c>
      <c r="S180" s="1" t="s">
        <v>188</v>
      </c>
      <c r="T180" s="410"/>
      <c r="U180" s="1"/>
      <c r="V180" s="221"/>
      <c r="W180" s="221"/>
      <c r="X180" s="221"/>
    </row>
    <row r="181" spans="2:24" ht="13.5" customHeight="1" x14ac:dyDescent="0.25">
      <c r="B181" s="411"/>
      <c r="C181" s="288" t="s">
        <v>189</v>
      </c>
      <c r="D181" s="256" t="s">
        <v>190</v>
      </c>
      <c r="E181" s="289">
        <v>0</v>
      </c>
      <c r="F181" s="248">
        <v>0</v>
      </c>
      <c r="G181" s="472">
        <v>0</v>
      </c>
      <c r="H181" s="377">
        <v>0</v>
      </c>
      <c r="I181" s="138">
        <f>H181</f>
        <v>0</v>
      </c>
      <c r="J181" s="98" t="e">
        <f t="shared" ref="J181:J196" si="36">I181/$I$179</f>
        <v>#DIV/0!</v>
      </c>
      <c r="K181" s="733" t="s">
        <v>191</v>
      </c>
      <c r="L181" s="734"/>
      <c r="M181" s="735"/>
      <c r="N181" s="469" t="s">
        <v>192</v>
      </c>
      <c r="O181" s="411"/>
      <c r="P181" s="411"/>
      <c r="Q181" s="411"/>
      <c r="R181" s="1" t="s">
        <v>193</v>
      </c>
      <c r="S181" s="1" t="s">
        <v>193</v>
      </c>
      <c r="T181" s="410"/>
      <c r="U181" s="1"/>
      <c r="V181" s="221"/>
      <c r="W181" s="221"/>
      <c r="X181" s="221"/>
    </row>
    <row r="182" spans="2:24" ht="13.5" customHeight="1" x14ac:dyDescent="0.25">
      <c r="B182" s="411"/>
      <c r="C182" s="288" t="s">
        <v>194</v>
      </c>
      <c r="D182" s="256" t="s">
        <v>190</v>
      </c>
      <c r="E182" s="231">
        <v>0</v>
      </c>
      <c r="F182" s="255">
        <v>0</v>
      </c>
      <c r="G182" s="479">
        <v>0</v>
      </c>
      <c r="H182" s="378">
        <v>0</v>
      </c>
      <c r="I182" s="138">
        <f t="shared" ref="I182:I196" si="37">H182</f>
        <v>0</v>
      </c>
      <c r="J182" s="44" t="e">
        <f t="shared" si="36"/>
        <v>#DIV/0!</v>
      </c>
      <c r="K182" s="733" t="s">
        <v>191</v>
      </c>
      <c r="L182" s="734"/>
      <c r="M182" s="735"/>
      <c r="N182" s="469" t="s">
        <v>195</v>
      </c>
      <c r="O182" s="411"/>
      <c r="P182" s="411"/>
      <c r="Q182" s="411"/>
      <c r="R182" s="1" t="s">
        <v>196</v>
      </c>
      <c r="S182" s="1" t="s">
        <v>196</v>
      </c>
      <c r="T182" s="410"/>
      <c r="U182" s="1"/>
      <c r="V182" s="221"/>
      <c r="W182" s="221"/>
      <c r="X182" s="221"/>
    </row>
    <row r="183" spans="2:24" ht="13.5" customHeight="1" x14ac:dyDescent="0.25">
      <c r="B183" s="411"/>
      <c r="C183" s="288" t="s">
        <v>194</v>
      </c>
      <c r="D183" s="256" t="s">
        <v>190</v>
      </c>
      <c r="E183" s="231">
        <v>0</v>
      </c>
      <c r="F183" s="255">
        <v>0</v>
      </c>
      <c r="G183" s="479">
        <v>0</v>
      </c>
      <c r="H183" s="378">
        <v>0</v>
      </c>
      <c r="I183" s="138">
        <f t="shared" si="37"/>
        <v>0</v>
      </c>
      <c r="J183" s="44" t="e">
        <f t="shared" si="36"/>
        <v>#DIV/0!</v>
      </c>
      <c r="K183" s="733" t="s">
        <v>191</v>
      </c>
      <c r="L183" s="734"/>
      <c r="M183" s="735"/>
      <c r="N183" s="469" t="s">
        <v>197</v>
      </c>
      <c r="O183" s="411"/>
      <c r="P183" s="411"/>
      <c r="Q183" s="411"/>
      <c r="R183" s="1" t="s">
        <v>198</v>
      </c>
      <c r="S183" s="1" t="s">
        <v>198</v>
      </c>
      <c r="T183" s="410"/>
      <c r="U183" s="1"/>
      <c r="V183" s="221"/>
      <c r="W183" s="221"/>
      <c r="X183" s="221"/>
    </row>
    <row r="184" spans="2:24" ht="13.5" customHeight="1" x14ac:dyDescent="0.25">
      <c r="B184" s="411"/>
      <c r="C184" s="288" t="s">
        <v>194</v>
      </c>
      <c r="D184" s="256" t="s">
        <v>190</v>
      </c>
      <c r="E184" s="231">
        <v>0</v>
      </c>
      <c r="F184" s="255">
        <v>0</v>
      </c>
      <c r="G184" s="479">
        <v>0</v>
      </c>
      <c r="H184" s="378">
        <v>0</v>
      </c>
      <c r="I184" s="138">
        <f t="shared" si="37"/>
        <v>0</v>
      </c>
      <c r="J184" s="44" t="e">
        <f t="shared" si="36"/>
        <v>#DIV/0!</v>
      </c>
      <c r="K184" s="733" t="s">
        <v>191</v>
      </c>
      <c r="L184" s="734"/>
      <c r="M184" s="735"/>
      <c r="N184" s="411"/>
      <c r="O184" s="411"/>
      <c r="P184" s="411"/>
      <c r="Q184" s="411"/>
      <c r="R184" s="519" t="s">
        <v>199</v>
      </c>
      <c r="S184" s="519" t="s">
        <v>199</v>
      </c>
      <c r="T184" s="410"/>
      <c r="U184" s="1"/>
      <c r="V184" s="221"/>
      <c r="W184" s="221"/>
      <c r="X184" s="221"/>
    </row>
    <row r="185" spans="2:24" ht="15" customHeight="1" x14ac:dyDescent="0.25">
      <c r="B185" s="411"/>
      <c r="C185" s="288" t="s">
        <v>194</v>
      </c>
      <c r="D185" s="256" t="s">
        <v>190</v>
      </c>
      <c r="E185" s="231">
        <v>0</v>
      </c>
      <c r="F185" s="255">
        <v>0</v>
      </c>
      <c r="G185" s="479">
        <v>0</v>
      </c>
      <c r="H185" s="378">
        <v>0</v>
      </c>
      <c r="I185" s="138">
        <f t="shared" si="37"/>
        <v>0</v>
      </c>
      <c r="J185" s="44" t="e">
        <f t="shared" si="36"/>
        <v>#DIV/0!</v>
      </c>
      <c r="K185" s="733" t="s">
        <v>191</v>
      </c>
      <c r="L185" s="734"/>
      <c r="M185" s="735"/>
      <c r="N185" s="411"/>
      <c r="O185" s="411"/>
      <c r="P185" s="411"/>
      <c r="Q185" s="411"/>
      <c r="R185" s="1" t="s">
        <v>200</v>
      </c>
      <c r="S185" s="1" t="s">
        <v>200</v>
      </c>
      <c r="T185" s="410"/>
      <c r="U185" s="1"/>
      <c r="V185" s="221"/>
      <c r="W185" s="221"/>
      <c r="X185" s="221"/>
    </row>
    <row r="186" spans="2:24" ht="13.5" customHeight="1" x14ac:dyDescent="0.25">
      <c r="B186" s="411"/>
      <c r="C186" s="288" t="s">
        <v>194</v>
      </c>
      <c r="D186" s="256" t="s">
        <v>190</v>
      </c>
      <c r="E186" s="231">
        <v>0</v>
      </c>
      <c r="F186" s="255">
        <v>0</v>
      </c>
      <c r="G186" s="479">
        <v>0</v>
      </c>
      <c r="H186" s="378">
        <v>0</v>
      </c>
      <c r="I186" s="138">
        <f t="shared" si="37"/>
        <v>0</v>
      </c>
      <c r="J186" s="44" t="e">
        <f t="shared" si="36"/>
        <v>#DIV/0!</v>
      </c>
      <c r="K186" s="733" t="s">
        <v>191</v>
      </c>
      <c r="L186" s="734"/>
      <c r="M186" s="735"/>
      <c r="N186" s="411"/>
      <c r="O186" s="411"/>
      <c r="P186" s="411"/>
      <c r="Q186" s="411"/>
      <c r="R186" s="1" t="s">
        <v>201</v>
      </c>
      <c r="S186" s="1" t="s">
        <v>201</v>
      </c>
      <c r="T186" s="410"/>
      <c r="U186" s="1"/>
      <c r="V186" s="221"/>
      <c r="W186" s="221"/>
      <c r="X186" s="221"/>
    </row>
    <row r="187" spans="2:24" ht="13.5" customHeight="1" x14ac:dyDescent="0.25">
      <c r="B187" s="411"/>
      <c r="C187" s="288" t="s">
        <v>194</v>
      </c>
      <c r="D187" s="256" t="s">
        <v>190</v>
      </c>
      <c r="E187" s="231">
        <v>0</v>
      </c>
      <c r="F187" s="255">
        <v>0</v>
      </c>
      <c r="G187" s="479">
        <v>0</v>
      </c>
      <c r="H187" s="378">
        <v>0</v>
      </c>
      <c r="I187" s="138">
        <f t="shared" si="37"/>
        <v>0</v>
      </c>
      <c r="J187" s="44" t="e">
        <f t="shared" si="36"/>
        <v>#DIV/0!</v>
      </c>
      <c r="K187" s="733" t="s">
        <v>191</v>
      </c>
      <c r="L187" s="734"/>
      <c r="M187" s="735"/>
      <c r="N187" s="411"/>
      <c r="O187" s="411"/>
      <c r="P187" s="411"/>
      <c r="Q187" s="411"/>
      <c r="R187" s="1" t="s">
        <v>202</v>
      </c>
      <c r="S187" s="1" t="s">
        <v>202</v>
      </c>
      <c r="T187" s="410"/>
      <c r="U187" s="1"/>
      <c r="V187" s="221"/>
      <c r="W187" s="221"/>
      <c r="X187" s="221"/>
    </row>
    <row r="188" spans="2:24" ht="13.5" customHeight="1" x14ac:dyDescent="0.25">
      <c r="B188" s="411"/>
      <c r="C188" s="288" t="s">
        <v>194</v>
      </c>
      <c r="D188" s="256" t="s">
        <v>190</v>
      </c>
      <c r="E188" s="231">
        <v>0</v>
      </c>
      <c r="F188" s="255">
        <v>0</v>
      </c>
      <c r="G188" s="479">
        <v>0</v>
      </c>
      <c r="H188" s="378">
        <v>0</v>
      </c>
      <c r="I188" s="138">
        <f t="shared" si="37"/>
        <v>0</v>
      </c>
      <c r="J188" s="44" t="e">
        <f t="shared" si="36"/>
        <v>#DIV/0!</v>
      </c>
      <c r="K188" s="733" t="s">
        <v>191</v>
      </c>
      <c r="L188" s="734"/>
      <c r="M188" s="735"/>
      <c r="N188" s="411"/>
      <c r="O188" s="411"/>
      <c r="P188" s="411"/>
      <c r="Q188" s="411"/>
      <c r="R188" s="1" t="s">
        <v>203</v>
      </c>
      <c r="S188" s="1" t="s">
        <v>203</v>
      </c>
      <c r="T188" s="410"/>
      <c r="U188" s="1"/>
      <c r="V188" s="221"/>
      <c r="W188" s="221"/>
      <c r="X188" s="221"/>
    </row>
    <row r="189" spans="2:24" ht="13.5" customHeight="1" x14ac:dyDescent="0.25">
      <c r="B189" s="411"/>
      <c r="C189" s="288" t="s">
        <v>194</v>
      </c>
      <c r="D189" s="256" t="s">
        <v>190</v>
      </c>
      <c r="E189" s="231">
        <v>0</v>
      </c>
      <c r="F189" s="255">
        <v>0</v>
      </c>
      <c r="G189" s="479">
        <v>0</v>
      </c>
      <c r="H189" s="378">
        <v>0</v>
      </c>
      <c r="I189" s="138">
        <f t="shared" si="37"/>
        <v>0</v>
      </c>
      <c r="J189" s="44" t="e">
        <f t="shared" si="36"/>
        <v>#DIV/0!</v>
      </c>
      <c r="K189" s="733" t="s">
        <v>191</v>
      </c>
      <c r="L189" s="734"/>
      <c r="M189" s="735"/>
      <c r="N189" s="411"/>
      <c r="O189" s="411"/>
      <c r="P189" s="411"/>
      <c r="Q189" s="411"/>
      <c r="R189" s="1" t="s">
        <v>204</v>
      </c>
      <c r="S189" s="1" t="s">
        <v>204</v>
      </c>
      <c r="T189" s="410"/>
      <c r="U189" s="1"/>
      <c r="V189" s="221"/>
      <c r="W189" s="221"/>
      <c r="X189" s="221"/>
    </row>
    <row r="190" spans="2:24" ht="13.5" customHeight="1" x14ac:dyDescent="0.25">
      <c r="B190" s="411"/>
      <c r="C190" s="288" t="s">
        <v>194</v>
      </c>
      <c r="D190" s="256" t="s">
        <v>190</v>
      </c>
      <c r="E190" s="231">
        <v>0</v>
      </c>
      <c r="F190" s="255">
        <v>0</v>
      </c>
      <c r="G190" s="479">
        <v>0</v>
      </c>
      <c r="H190" s="378">
        <v>0</v>
      </c>
      <c r="I190" s="138">
        <f t="shared" si="37"/>
        <v>0</v>
      </c>
      <c r="J190" s="44" t="e">
        <f t="shared" si="36"/>
        <v>#DIV/0!</v>
      </c>
      <c r="K190" s="733" t="s">
        <v>191</v>
      </c>
      <c r="L190" s="734"/>
      <c r="M190" s="735"/>
      <c r="N190" s="411"/>
      <c r="O190" s="411"/>
      <c r="P190" s="411"/>
      <c r="Q190" s="411"/>
      <c r="R190" s="1" t="s">
        <v>189</v>
      </c>
      <c r="S190" s="1" t="s">
        <v>189</v>
      </c>
      <c r="T190" s="410"/>
      <c r="U190" s="1"/>
      <c r="V190" s="221"/>
      <c r="W190" s="221"/>
      <c r="X190" s="221"/>
    </row>
    <row r="191" spans="2:24" ht="13.5" customHeight="1" x14ac:dyDescent="0.25">
      <c r="B191" s="411"/>
      <c r="C191" s="288" t="s">
        <v>194</v>
      </c>
      <c r="D191" s="256" t="s">
        <v>190</v>
      </c>
      <c r="E191" s="231">
        <v>0</v>
      </c>
      <c r="F191" s="255">
        <v>0</v>
      </c>
      <c r="G191" s="479">
        <v>0</v>
      </c>
      <c r="H191" s="378">
        <v>0</v>
      </c>
      <c r="I191" s="138">
        <f t="shared" si="37"/>
        <v>0</v>
      </c>
      <c r="J191" s="44" t="e">
        <f t="shared" si="36"/>
        <v>#DIV/0!</v>
      </c>
      <c r="K191" s="733" t="s">
        <v>191</v>
      </c>
      <c r="L191" s="734"/>
      <c r="M191" s="735"/>
      <c r="N191" s="411"/>
      <c r="O191" s="411"/>
      <c r="P191" s="411"/>
      <c r="Q191" s="411"/>
      <c r="R191" s="1" t="s">
        <v>205</v>
      </c>
      <c r="S191" s="1" t="s">
        <v>205</v>
      </c>
      <c r="T191" s="410"/>
      <c r="U191" s="1"/>
      <c r="V191" s="221"/>
      <c r="W191" s="221"/>
      <c r="X191" s="221"/>
    </row>
    <row r="192" spans="2:24" ht="13.5" customHeight="1" x14ac:dyDescent="0.25">
      <c r="B192" s="411"/>
      <c r="C192" s="288" t="s">
        <v>194</v>
      </c>
      <c r="D192" s="256" t="s">
        <v>190</v>
      </c>
      <c r="E192" s="231">
        <v>0</v>
      </c>
      <c r="F192" s="255">
        <v>0</v>
      </c>
      <c r="G192" s="479">
        <v>0</v>
      </c>
      <c r="H192" s="378">
        <v>0</v>
      </c>
      <c r="I192" s="138">
        <f t="shared" si="37"/>
        <v>0</v>
      </c>
      <c r="J192" s="44" t="e">
        <f t="shared" si="36"/>
        <v>#DIV/0!</v>
      </c>
      <c r="K192" s="733" t="s">
        <v>191</v>
      </c>
      <c r="L192" s="734"/>
      <c r="M192" s="735"/>
      <c r="N192" s="411"/>
      <c r="O192" s="411"/>
      <c r="P192" s="411"/>
      <c r="Q192" s="411"/>
      <c r="R192" s="1" t="s">
        <v>206</v>
      </c>
      <c r="S192" s="1" t="s">
        <v>206</v>
      </c>
      <c r="T192" s="410"/>
      <c r="U192" s="1"/>
      <c r="V192" s="221"/>
      <c r="W192" s="221"/>
      <c r="X192" s="221"/>
    </row>
    <row r="193" spans="2:24" ht="13.5" customHeight="1" x14ac:dyDescent="0.25">
      <c r="B193" s="411"/>
      <c r="C193" s="288" t="s">
        <v>194</v>
      </c>
      <c r="D193" s="256" t="s">
        <v>190</v>
      </c>
      <c r="E193" s="231">
        <v>0</v>
      </c>
      <c r="F193" s="255">
        <v>0</v>
      </c>
      <c r="G193" s="479">
        <v>0</v>
      </c>
      <c r="H193" s="378">
        <v>0</v>
      </c>
      <c r="I193" s="138">
        <f t="shared" si="37"/>
        <v>0</v>
      </c>
      <c r="J193" s="44" t="e">
        <f t="shared" si="36"/>
        <v>#DIV/0!</v>
      </c>
      <c r="K193" s="733" t="s">
        <v>191</v>
      </c>
      <c r="L193" s="734"/>
      <c r="M193" s="735"/>
      <c r="N193" s="411"/>
      <c r="O193" s="411"/>
      <c r="P193" s="411"/>
      <c r="Q193" s="411"/>
      <c r="R193" s="1" t="s">
        <v>207</v>
      </c>
      <c r="S193" s="1" t="s">
        <v>207</v>
      </c>
      <c r="T193" s="410"/>
      <c r="U193" s="1"/>
      <c r="V193" s="221"/>
      <c r="W193" s="221"/>
      <c r="X193" s="221"/>
    </row>
    <row r="194" spans="2:24" ht="13.5" customHeight="1" x14ac:dyDescent="0.25">
      <c r="B194" s="411"/>
      <c r="C194" s="288" t="s">
        <v>194</v>
      </c>
      <c r="D194" s="256" t="s">
        <v>190</v>
      </c>
      <c r="E194" s="231">
        <v>0</v>
      </c>
      <c r="F194" s="255">
        <v>0</v>
      </c>
      <c r="G194" s="479">
        <v>0</v>
      </c>
      <c r="H194" s="378">
        <v>0</v>
      </c>
      <c r="I194" s="138">
        <f t="shared" si="37"/>
        <v>0</v>
      </c>
      <c r="J194" s="44" t="e">
        <f t="shared" si="36"/>
        <v>#DIV/0!</v>
      </c>
      <c r="K194" s="733" t="s">
        <v>191</v>
      </c>
      <c r="L194" s="734"/>
      <c r="M194" s="735"/>
      <c r="N194" s="411"/>
      <c r="O194" s="411"/>
      <c r="P194" s="411"/>
      <c r="Q194" s="411"/>
      <c r="R194" s="1" t="s">
        <v>208</v>
      </c>
      <c r="S194" s="1" t="s">
        <v>208</v>
      </c>
      <c r="T194" s="410"/>
      <c r="U194" s="1"/>
      <c r="V194" s="221"/>
      <c r="W194" s="221"/>
      <c r="X194" s="221"/>
    </row>
    <row r="195" spans="2:24" ht="13.5" customHeight="1" x14ac:dyDescent="0.25">
      <c r="B195" s="411"/>
      <c r="C195" s="288" t="s">
        <v>194</v>
      </c>
      <c r="D195" s="256" t="s">
        <v>190</v>
      </c>
      <c r="E195" s="231">
        <v>0</v>
      </c>
      <c r="F195" s="255">
        <v>0</v>
      </c>
      <c r="G195" s="479">
        <v>0</v>
      </c>
      <c r="H195" s="378">
        <v>0</v>
      </c>
      <c r="I195" s="138">
        <f t="shared" si="37"/>
        <v>0</v>
      </c>
      <c r="J195" s="44" t="e">
        <f t="shared" si="36"/>
        <v>#DIV/0!</v>
      </c>
      <c r="K195" s="733" t="s">
        <v>191</v>
      </c>
      <c r="L195" s="734"/>
      <c r="M195" s="735"/>
      <c r="N195" s="411"/>
      <c r="O195" s="411"/>
      <c r="P195" s="411"/>
      <c r="Q195" s="411"/>
      <c r="R195" s="1" t="s">
        <v>209</v>
      </c>
      <c r="S195" s="1" t="s">
        <v>209</v>
      </c>
      <c r="T195" s="410"/>
      <c r="U195" s="1"/>
      <c r="V195" s="221"/>
      <c r="W195" s="221"/>
      <c r="X195" s="221"/>
    </row>
    <row r="196" spans="2:24" ht="13.5" customHeight="1" x14ac:dyDescent="0.25">
      <c r="B196" s="411"/>
      <c r="C196" s="293" t="s">
        <v>194</v>
      </c>
      <c r="D196" s="244" t="s">
        <v>190</v>
      </c>
      <c r="E196" s="231">
        <v>0</v>
      </c>
      <c r="F196" s="259">
        <v>0</v>
      </c>
      <c r="G196" s="480">
        <v>0</v>
      </c>
      <c r="H196" s="379">
        <v>0</v>
      </c>
      <c r="I196" s="138">
        <f t="shared" si="37"/>
        <v>0</v>
      </c>
      <c r="J196" s="99" t="e">
        <f t="shared" si="36"/>
        <v>#DIV/0!</v>
      </c>
      <c r="K196" s="737" t="s">
        <v>191</v>
      </c>
      <c r="L196" s="738"/>
      <c r="M196" s="739"/>
      <c r="N196" s="411"/>
      <c r="O196" s="411"/>
      <c r="P196" s="411"/>
      <c r="Q196" s="411"/>
      <c r="R196" s="1" t="s">
        <v>210</v>
      </c>
      <c r="S196" s="1" t="s">
        <v>210</v>
      </c>
      <c r="T196" s="410"/>
      <c r="U196" s="1"/>
      <c r="V196" s="221"/>
      <c r="W196" s="221"/>
      <c r="X196" s="221"/>
    </row>
    <row r="197" spans="2:24" ht="13.5" customHeight="1" x14ac:dyDescent="0.2">
      <c r="B197" s="411"/>
      <c r="C197" s="518"/>
      <c r="D197" s="411"/>
      <c r="E197" s="411"/>
      <c r="F197" s="411"/>
      <c r="G197" s="411"/>
      <c r="H197" s="411"/>
      <c r="I197" s="411"/>
      <c r="J197" s="411"/>
      <c r="K197" s="411"/>
      <c r="L197" s="411"/>
      <c r="M197" s="411"/>
      <c r="N197" s="411"/>
      <c r="O197" s="411"/>
      <c r="P197" s="411"/>
      <c r="Q197" s="411"/>
      <c r="R197" s="1" t="s">
        <v>211</v>
      </c>
      <c r="S197" s="1" t="s">
        <v>211</v>
      </c>
      <c r="T197" s="410"/>
      <c r="U197" s="1"/>
      <c r="V197" s="221"/>
      <c r="W197" s="221"/>
      <c r="X197" s="221"/>
    </row>
    <row r="198" spans="2:24" ht="20.25" x14ac:dyDescent="0.3">
      <c r="B198" s="411"/>
      <c r="C198" s="182" t="s">
        <v>212</v>
      </c>
      <c r="D198" s="295"/>
      <c r="E198" s="295"/>
      <c r="F198" s="296"/>
      <c r="G198" s="150" t="s">
        <v>7</v>
      </c>
      <c r="H198" s="11" t="s">
        <v>8</v>
      </c>
      <c r="I198" s="38" t="s">
        <v>9</v>
      </c>
      <c r="J198" s="29" t="s">
        <v>10</v>
      </c>
      <c r="K198" s="13" t="s">
        <v>94</v>
      </c>
      <c r="L198" s="740">
        <f>SUM(K200:K207)</f>
        <v>0</v>
      </c>
      <c r="M198" s="699"/>
      <c r="N198" s="699"/>
      <c r="O198" s="411"/>
      <c r="P198" s="411"/>
      <c r="Q198" s="411"/>
      <c r="R198" s="1" t="s">
        <v>213</v>
      </c>
      <c r="S198" s="1" t="s">
        <v>213</v>
      </c>
      <c r="T198" s="410"/>
      <c r="U198" s="1"/>
      <c r="V198" s="221"/>
      <c r="W198" s="221"/>
      <c r="X198" s="221"/>
    </row>
    <row r="199" spans="2:24" ht="13.5" customHeight="1" x14ac:dyDescent="0.25">
      <c r="B199" s="411"/>
      <c r="C199" s="183" t="s">
        <v>214</v>
      </c>
      <c r="D199" s="748" t="s">
        <v>215</v>
      </c>
      <c r="E199" s="749"/>
      <c r="F199" s="750"/>
      <c r="G199" s="741" t="s">
        <v>216</v>
      </c>
      <c r="H199" s="705"/>
      <c r="I199" s="705"/>
      <c r="J199" s="705"/>
      <c r="K199" s="742"/>
      <c r="L199" s="743" t="s">
        <v>187</v>
      </c>
      <c r="M199" s="705"/>
      <c r="N199" s="705"/>
      <c r="O199" s="411"/>
      <c r="P199" s="411"/>
      <c r="Q199" s="411"/>
      <c r="R199" s="1" t="s">
        <v>217</v>
      </c>
      <c r="S199" s="1" t="s">
        <v>217</v>
      </c>
      <c r="T199" s="410"/>
      <c r="U199" s="1"/>
      <c r="V199" s="221"/>
      <c r="W199" s="221"/>
      <c r="X199" s="221"/>
    </row>
    <row r="200" spans="2:24" ht="13.5" customHeight="1" x14ac:dyDescent="0.25">
      <c r="B200" s="411"/>
      <c r="C200" s="256" t="s">
        <v>218</v>
      </c>
      <c r="D200" s="744" t="s">
        <v>219</v>
      </c>
      <c r="E200" s="734"/>
      <c r="F200" s="734"/>
      <c r="G200" s="481">
        <v>0</v>
      </c>
      <c r="H200" s="248">
        <v>0</v>
      </c>
      <c r="I200" s="472">
        <v>0</v>
      </c>
      <c r="J200" s="377">
        <v>0</v>
      </c>
      <c r="K200" s="123">
        <f>J200</f>
        <v>0</v>
      </c>
      <c r="L200" s="744" t="s">
        <v>191</v>
      </c>
      <c r="M200" s="734"/>
      <c r="N200" s="735"/>
      <c r="O200" s="411"/>
      <c r="P200" s="411"/>
      <c r="Q200" s="411"/>
      <c r="R200" s="1" t="s">
        <v>220</v>
      </c>
      <c r="S200" s="1" t="s">
        <v>220</v>
      </c>
      <c r="T200" s="410"/>
      <c r="U200" s="1"/>
      <c r="V200" s="221"/>
      <c r="W200" s="221"/>
      <c r="X200" s="221"/>
    </row>
    <row r="201" spans="2:24" ht="13.5" customHeight="1" x14ac:dyDescent="0.25">
      <c r="B201" s="411"/>
      <c r="C201" s="256" t="s">
        <v>218</v>
      </c>
      <c r="D201" s="744" t="s">
        <v>219</v>
      </c>
      <c r="E201" s="734"/>
      <c r="F201" s="734"/>
      <c r="G201" s="471">
        <v>0</v>
      </c>
      <c r="H201" s="255">
        <v>0</v>
      </c>
      <c r="I201" s="479">
        <v>0</v>
      </c>
      <c r="J201" s="378">
        <v>0</v>
      </c>
      <c r="K201" s="123">
        <f t="shared" ref="K201:K207" si="38">J201</f>
        <v>0</v>
      </c>
      <c r="L201" s="744" t="s">
        <v>191</v>
      </c>
      <c r="M201" s="734"/>
      <c r="N201" s="735"/>
      <c r="O201" s="411"/>
      <c r="P201" s="411"/>
      <c r="Q201" s="411"/>
      <c r="R201" s="1" t="s">
        <v>221</v>
      </c>
      <c r="S201" s="1" t="s">
        <v>222</v>
      </c>
      <c r="T201" s="410"/>
      <c r="U201" s="1"/>
      <c r="V201" s="221"/>
      <c r="W201" s="221"/>
      <c r="X201" s="221"/>
    </row>
    <row r="202" spans="2:24" ht="13.5" customHeight="1" x14ac:dyDescent="0.25">
      <c r="B202" s="411"/>
      <c r="C202" s="256" t="s">
        <v>218</v>
      </c>
      <c r="D202" s="744" t="s">
        <v>219</v>
      </c>
      <c r="E202" s="734"/>
      <c r="F202" s="734"/>
      <c r="G202" s="471">
        <v>0</v>
      </c>
      <c r="H202" s="255">
        <v>0</v>
      </c>
      <c r="I202" s="479">
        <v>0</v>
      </c>
      <c r="J202" s="378">
        <v>0</v>
      </c>
      <c r="K202" s="123">
        <f t="shared" si="38"/>
        <v>0</v>
      </c>
      <c r="L202" s="744" t="s">
        <v>191</v>
      </c>
      <c r="M202" s="734"/>
      <c r="N202" s="735"/>
      <c r="O202" s="411"/>
      <c r="P202" s="411"/>
      <c r="Q202" s="411"/>
      <c r="R202" s="1" t="s">
        <v>223</v>
      </c>
      <c r="S202" s="1" t="s">
        <v>223</v>
      </c>
      <c r="T202" s="410"/>
      <c r="U202" s="221"/>
      <c r="V202" s="221"/>
      <c r="W202" s="221"/>
      <c r="X202" s="221"/>
    </row>
    <row r="203" spans="2:24" ht="13.5" customHeight="1" x14ac:dyDescent="0.25">
      <c r="B203" s="411"/>
      <c r="C203" s="256" t="s">
        <v>218</v>
      </c>
      <c r="D203" s="744" t="s">
        <v>219</v>
      </c>
      <c r="E203" s="734"/>
      <c r="F203" s="734"/>
      <c r="G203" s="471">
        <v>0</v>
      </c>
      <c r="H203" s="255">
        <v>0</v>
      </c>
      <c r="I203" s="479">
        <v>0</v>
      </c>
      <c r="J203" s="378">
        <v>0</v>
      </c>
      <c r="K203" s="123">
        <f t="shared" si="38"/>
        <v>0</v>
      </c>
      <c r="L203" s="744" t="s">
        <v>191</v>
      </c>
      <c r="M203" s="734"/>
      <c r="N203" s="735"/>
      <c r="O203" s="411"/>
      <c r="P203" s="411"/>
      <c r="Q203" s="411"/>
      <c r="R203" s="1"/>
      <c r="S203" s="1"/>
      <c r="T203" s="410"/>
      <c r="U203" s="221"/>
      <c r="V203" s="221"/>
      <c r="W203" s="221"/>
      <c r="X203" s="221"/>
    </row>
    <row r="204" spans="2:24" ht="13.5" customHeight="1" x14ac:dyDescent="0.25">
      <c r="B204" s="411"/>
      <c r="C204" s="256" t="s">
        <v>218</v>
      </c>
      <c r="D204" s="744" t="s">
        <v>219</v>
      </c>
      <c r="E204" s="734"/>
      <c r="F204" s="734"/>
      <c r="G204" s="471">
        <v>0</v>
      </c>
      <c r="H204" s="255">
        <v>0</v>
      </c>
      <c r="I204" s="479">
        <v>0</v>
      </c>
      <c r="J204" s="378">
        <v>0</v>
      </c>
      <c r="K204" s="123">
        <f t="shared" si="38"/>
        <v>0</v>
      </c>
      <c r="L204" s="744" t="s">
        <v>191</v>
      </c>
      <c r="M204" s="734"/>
      <c r="N204" s="735"/>
      <c r="O204" s="411"/>
      <c r="P204" s="411"/>
      <c r="Q204" s="411"/>
      <c r="R204" s="1"/>
      <c r="S204" s="1"/>
      <c r="T204" s="410"/>
      <c r="U204" s="221"/>
      <c r="V204" s="221"/>
      <c r="W204" s="221"/>
      <c r="X204" s="221"/>
    </row>
    <row r="205" spans="2:24" ht="13.5" customHeight="1" x14ac:dyDescent="0.25">
      <c r="B205" s="411"/>
      <c r="C205" s="256" t="s">
        <v>218</v>
      </c>
      <c r="D205" s="744" t="s">
        <v>219</v>
      </c>
      <c r="E205" s="734"/>
      <c r="F205" s="734"/>
      <c r="G205" s="471">
        <v>0</v>
      </c>
      <c r="H205" s="255">
        <v>0</v>
      </c>
      <c r="I205" s="479">
        <v>0</v>
      </c>
      <c r="J205" s="378">
        <v>0</v>
      </c>
      <c r="K205" s="123">
        <f t="shared" si="38"/>
        <v>0</v>
      </c>
      <c r="L205" s="744" t="s">
        <v>191</v>
      </c>
      <c r="M205" s="734"/>
      <c r="N205" s="735"/>
      <c r="O205" s="411"/>
      <c r="P205" s="411"/>
      <c r="Q205" s="411"/>
      <c r="R205" s="1"/>
      <c r="S205" s="1"/>
      <c r="T205" s="410"/>
      <c r="U205" s="221"/>
      <c r="V205" s="221"/>
      <c r="W205" s="221"/>
      <c r="X205" s="221"/>
    </row>
    <row r="206" spans="2:24" ht="13.5" customHeight="1" x14ac:dyDescent="0.25">
      <c r="B206" s="411"/>
      <c r="C206" s="256" t="s">
        <v>218</v>
      </c>
      <c r="D206" s="744" t="s">
        <v>219</v>
      </c>
      <c r="E206" s="734"/>
      <c r="F206" s="734"/>
      <c r="G206" s="471">
        <v>0</v>
      </c>
      <c r="H206" s="255">
        <v>0</v>
      </c>
      <c r="I206" s="479">
        <v>0</v>
      </c>
      <c r="J206" s="378">
        <v>0</v>
      </c>
      <c r="K206" s="123">
        <f t="shared" si="38"/>
        <v>0</v>
      </c>
      <c r="L206" s="744" t="s">
        <v>191</v>
      </c>
      <c r="M206" s="734"/>
      <c r="N206" s="735"/>
      <c r="O206" s="411"/>
      <c r="P206" s="411"/>
      <c r="Q206" s="411"/>
      <c r="R206" s="1"/>
      <c r="S206" s="1"/>
      <c r="T206" s="410"/>
    </row>
    <row r="207" spans="2:24" ht="13.5" customHeight="1" x14ac:dyDescent="0.25">
      <c r="B207" s="411"/>
      <c r="C207" s="244" t="s">
        <v>218</v>
      </c>
      <c r="D207" s="745" t="s">
        <v>219</v>
      </c>
      <c r="E207" s="738"/>
      <c r="F207" s="738"/>
      <c r="G207" s="471">
        <v>0</v>
      </c>
      <c r="H207" s="259">
        <v>0</v>
      </c>
      <c r="I207" s="480">
        <v>0</v>
      </c>
      <c r="J207" s="379">
        <v>0</v>
      </c>
      <c r="K207" s="123">
        <f t="shared" si="38"/>
        <v>0</v>
      </c>
      <c r="L207" s="745" t="s">
        <v>191</v>
      </c>
      <c r="M207" s="738"/>
      <c r="N207" s="739"/>
      <c r="O207" s="411"/>
      <c r="P207" s="411"/>
      <c r="Q207" s="411"/>
      <c r="R207" s="1"/>
      <c r="S207" s="1"/>
      <c r="T207" s="410"/>
    </row>
    <row r="208" spans="2:24" ht="13.5" customHeight="1" x14ac:dyDescent="0.2">
      <c r="B208" s="411"/>
      <c r="C208" s="260"/>
      <c r="D208" s="260"/>
      <c r="E208" s="260"/>
      <c r="F208" s="260"/>
      <c r="G208" s="260"/>
      <c r="H208" s="260"/>
      <c r="I208" s="260"/>
      <c r="J208" s="260"/>
      <c r="K208" s="260"/>
      <c r="L208" s="260"/>
      <c r="M208" s="260"/>
      <c r="N208" s="260"/>
      <c r="O208" s="411"/>
      <c r="P208" s="411"/>
      <c r="Q208" s="411"/>
      <c r="R208" s="1"/>
      <c r="S208" s="1"/>
      <c r="T208" s="410"/>
    </row>
    <row r="209" spans="2:20" ht="20.25" x14ac:dyDescent="0.3">
      <c r="B209" s="411"/>
      <c r="C209" s="182" t="s">
        <v>212</v>
      </c>
      <c r="D209" s="295"/>
      <c r="E209" s="295"/>
      <c r="F209" s="295"/>
      <c r="G209" s="10" t="s">
        <v>7</v>
      </c>
      <c r="H209" s="11" t="s">
        <v>8</v>
      </c>
      <c r="I209" s="38" t="s">
        <v>9</v>
      </c>
      <c r="J209" s="151" t="s">
        <v>10</v>
      </c>
      <c r="K209" s="13" t="s">
        <v>94</v>
      </c>
      <c r="L209" s="746">
        <f>SUM(K211:K218)</f>
        <v>0</v>
      </c>
      <c r="M209" s="697"/>
      <c r="N209" s="697"/>
      <c r="O209" s="411"/>
      <c r="P209" s="411"/>
      <c r="Q209" s="411"/>
      <c r="R209" s="1"/>
      <c r="S209" s="1"/>
      <c r="T209" s="410"/>
    </row>
    <row r="210" spans="2:20" ht="13.5" customHeight="1" x14ac:dyDescent="0.25">
      <c r="B210" s="411"/>
      <c r="C210" s="101" t="s">
        <v>224</v>
      </c>
      <c r="D210" s="751" t="s">
        <v>215</v>
      </c>
      <c r="E210" s="749"/>
      <c r="F210" s="750"/>
      <c r="G210" s="753" t="s">
        <v>216</v>
      </c>
      <c r="H210" s="705"/>
      <c r="I210" s="705"/>
      <c r="J210" s="705"/>
      <c r="K210" s="754"/>
      <c r="L210" s="743" t="s">
        <v>187</v>
      </c>
      <c r="M210" s="705"/>
      <c r="N210" s="705"/>
      <c r="O210" s="411"/>
      <c r="P210" s="411"/>
      <c r="Q210" s="411"/>
      <c r="R210" s="1"/>
      <c r="S210" s="1"/>
      <c r="T210" s="410"/>
    </row>
    <row r="211" spans="2:20" ht="13.5" customHeight="1" x14ac:dyDescent="0.25">
      <c r="B211" s="411"/>
      <c r="C211" s="256" t="s">
        <v>218</v>
      </c>
      <c r="D211" s="744" t="s">
        <v>219</v>
      </c>
      <c r="E211" s="734"/>
      <c r="F211" s="734"/>
      <c r="G211" s="481">
        <v>0</v>
      </c>
      <c r="H211" s="248">
        <v>0</v>
      </c>
      <c r="I211" s="472">
        <v>0</v>
      </c>
      <c r="J211" s="377">
        <v>0</v>
      </c>
      <c r="K211" s="100">
        <f>J211</f>
        <v>0</v>
      </c>
      <c r="L211" s="744" t="s">
        <v>191</v>
      </c>
      <c r="M211" s="734"/>
      <c r="N211" s="735"/>
      <c r="O211" s="411"/>
      <c r="P211" s="411"/>
      <c r="Q211" s="411"/>
      <c r="R211" s="1"/>
      <c r="S211" s="1"/>
      <c r="T211" s="410"/>
    </row>
    <row r="212" spans="2:20" ht="13.5" customHeight="1" x14ac:dyDescent="0.25">
      <c r="B212" s="411"/>
      <c r="C212" s="256" t="s">
        <v>218</v>
      </c>
      <c r="D212" s="744" t="s">
        <v>219</v>
      </c>
      <c r="E212" s="734"/>
      <c r="F212" s="734"/>
      <c r="G212" s="471">
        <v>0</v>
      </c>
      <c r="H212" s="255">
        <v>0</v>
      </c>
      <c r="I212" s="479">
        <v>0</v>
      </c>
      <c r="J212" s="378">
        <v>0</v>
      </c>
      <c r="K212" s="100">
        <f t="shared" ref="K212:K218" si="39">J212</f>
        <v>0</v>
      </c>
      <c r="L212" s="744" t="s">
        <v>191</v>
      </c>
      <c r="M212" s="734"/>
      <c r="N212" s="735"/>
      <c r="O212" s="411"/>
      <c r="P212" s="411"/>
      <c r="Q212" s="411"/>
      <c r="R212" s="1"/>
      <c r="S212" s="1"/>
      <c r="T212" s="410"/>
    </row>
    <row r="213" spans="2:20" ht="13.5" customHeight="1" x14ac:dyDescent="0.25">
      <c r="B213" s="411"/>
      <c r="C213" s="256" t="s">
        <v>218</v>
      </c>
      <c r="D213" s="744" t="s">
        <v>219</v>
      </c>
      <c r="E213" s="734"/>
      <c r="F213" s="734"/>
      <c r="G213" s="471">
        <v>0</v>
      </c>
      <c r="H213" s="255">
        <v>0</v>
      </c>
      <c r="I213" s="479">
        <v>0</v>
      </c>
      <c r="J213" s="378">
        <v>0</v>
      </c>
      <c r="K213" s="100">
        <f t="shared" si="39"/>
        <v>0</v>
      </c>
      <c r="L213" s="744" t="s">
        <v>191</v>
      </c>
      <c r="M213" s="734"/>
      <c r="N213" s="735"/>
      <c r="O213" s="411"/>
      <c r="P213" s="411"/>
      <c r="Q213" s="411"/>
      <c r="R213" s="1"/>
      <c r="S213" s="1"/>
      <c r="T213" s="410"/>
    </row>
    <row r="214" spans="2:20" ht="13.5" customHeight="1" x14ac:dyDescent="0.25">
      <c r="B214" s="411"/>
      <c r="C214" s="256" t="s">
        <v>218</v>
      </c>
      <c r="D214" s="744" t="s">
        <v>219</v>
      </c>
      <c r="E214" s="734"/>
      <c r="F214" s="734"/>
      <c r="G214" s="471">
        <v>0</v>
      </c>
      <c r="H214" s="255">
        <v>0</v>
      </c>
      <c r="I214" s="479">
        <v>0</v>
      </c>
      <c r="J214" s="378">
        <v>0</v>
      </c>
      <c r="K214" s="100">
        <f t="shared" si="39"/>
        <v>0</v>
      </c>
      <c r="L214" s="744" t="s">
        <v>191</v>
      </c>
      <c r="M214" s="734"/>
      <c r="N214" s="735"/>
      <c r="O214" s="411"/>
      <c r="P214" s="411"/>
      <c r="Q214" s="411"/>
      <c r="R214" s="1"/>
      <c r="S214" s="1"/>
      <c r="T214" s="410"/>
    </row>
    <row r="215" spans="2:20" ht="13.5" customHeight="1" x14ac:dyDescent="0.25">
      <c r="B215" s="411"/>
      <c r="C215" s="256" t="s">
        <v>218</v>
      </c>
      <c r="D215" s="744" t="s">
        <v>219</v>
      </c>
      <c r="E215" s="734"/>
      <c r="F215" s="734"/>
      <c r="G215" s="471">
        <v>0</v>
      </c>
      <c r="H215" s="255">
        <v>0</v>
      </c>
      <c r="I215" s="479">
        <v>0</v>
      </c>
      <c r="J215" s="378">
        <v>0</v>
      </c>
      <c r="K215" s="100">
        <f t="shared" si="39"/>
        <v>0</v>
      </c>
      <c r="L215" s="744" t="s">
        <v>191</v>
      </c>
      <c r="M215" s="734"/>
      <c r="N215" s="735"/>
      <c r="O215" s="411"/>
      <c r="P215" s="411"/>
      <c r="Q215" s="411"/>
      <c r="R215" s="1"/>
      <c r="S215" s="1"/>
      <c r="T215" s="410"/>
    </row>
    <row r="216" spans="2:20" ht="13.5" customHeight="1" x14ac:dyDescent="0.25">
      <c r="B216" s="411"/>
      <c r="C216" s="256" t="s">
        <v>218</v>
      </c>
      <c r="D216" s="744" t="s">
        <v>219</v>
      </c>
      <c r="E216" s="734"/>
      <c r="F216" s="734"/>
      <c r="G216" s="471">
        <v>0</v>
      </c>
      <c r="H216" s="255">
        <v>0</v>
      </c>
      <c r="I216" s="479">
        <v>0</v>
      </c>
      <c r="J216" s="378">
        <v>0</v>
      </c>
      <c r="K216" s="100">
        <f t="shared" si="39"/>
        <v>0</v>
      </c>
      <c r="L216" s="744" t="s">
        <v>191</v>
      </c>
      <c r="M216" s="734"/>
      <c r="N216" s="735"/>
      <c r="O216" s="411"/>
      <c r="P216" s="411"/>
      <c r="Q216" s="411"/>
      <c r="R216" s="1"/>
      <c r="S216" s="1"/>
      <c r="T216" s="410"/>
    </row>
    <row r="217" spans="2:20" ht="13.5" customHeight="1" x14ac:dyDescent="0.25">
      <c r="B217" s="411"/>
      <c r="C217" s="256" t="s">
        <v>218</v>
      </c>
      <c r="D217" s="744" t="s">
        <v>219</v>
      </c>
      <c r="E217" s="734"/>
      <c r="F217" s="734"/>
      <c r="G217" s="471">
        <v>0</v>
      </c>
      <c r="H217" s="255">
        <v>0</v>
      </c>
      <c r="I217" s="479">
        <v>0</v>
      </c>
      <c r="J217" s="378">
        <v>0</v>
      </c>
      <c r="K217" s="100">
        <f t="shared" si="39"/>
        <v>0</v>
      </c>
      <c r="L217" s="744" t="s">
        <v>191</v>
      </c>
      <c r="M217" s="734"/>
      <c r="N217" s="735"/>
      <c r="O217" s="411"/>
      <c r="P217" s="411"/>
      <c r="Q217" s="411"/>
      <c r="R217" s="1"/>
      <c r="S217" s="1"/>
      <c r="T217" s="410"/>
    </row>
    <row r="218" spans="2:20" ht="13.5" customHeight="1" x14ac:dyDescent="0.25">
      <c r="B218" s="411"/>
      <c r="C218" s="244" t="s">
        <v>218</v>
      </c>
      <c r="D218" s="745" t="s">
        <v>219</v>
      </c>
      <c r="E218" s="738"/>
      <c r="F218" s="738"/>
      <c r="G218" s="471">
        <v>0</v>
      </c>
      <c r="H218" s="259">
        <v>0</v>
      </c>
      <c r="I218" s="480">
        <v>0</v>
      </c>
      <c r="J218" s="379">
        <v>0</v>
      </c>
      <c r="K218" s="100">
        <f t="shared" si="39"/>
        <v>0</v>
      </c>
      <c r="L218" s="745" t="s">
        <v>191</v>
      </c>
      <c r="M218" s="738"/>
      <c r="N218" s="739"/>
      <c r="O218" s="411"/>
      <c r="P218" s="411"/>
      <c r="Q218" s="411"/>
      <c r="R218" s="1"/>
      <c r="S218" s="1"/>
      <c r="T218" s="410"/>
    </row>
    <row r="219" spans="2:20" ht="13.5" customHeight="1" x14ac:dyDescent="0.2">
      <c r="B219" s="411"/>
      <c r="C219" s="411"/>
      <c r="D219" s="411"/>
      <c r="E219" s="411"/>
      <c r="F219" s="411"/>
      <c r="G219" s="411"/>
      <c r="H219" s="411"/>
      <c r="I219" s="411"/>
      <c r="J219" s="411"/>
      <c r="K219" s="411"/>
      <c r="L219" s="411"/>
      <c r="M219" s="411"/>
      <c r="N219" s="411"/>
      <c r="O219" s="411"/>
      <c r="P219" s="411"/>
      <c r="Q219" s="411"/>
      <c r="R219" s="1"/>
      <c r="S219" s="1"/>
      <c r="T219" s="410"/>
    </row>
    <row r="220" spans="2:20" ht="20.25" x14ac:dyDescent="0.3">
      <c r="B220" s="411"/>
      <c r="C220" s="185" t="s">
        <v>225</v>
      </c>
      <c r="D220" s="102" t="s">
        <v>7</v>
      </c>
      <c r="E220" s="59" t="s">
        <v>8</v>
      </c>
      <c r="F220" s="212" t="s">
        <v>9</v>
      </c>
      <c r="G220" s="520" t="s">
        <v>10</v>
      </c>
      <c r="H220" s="752" t="s">
        <v>187</v>
      </c>
      <c r="I220" s="699"/>
      <c r="J220" s="699"/>
      <c r="K220" s="411"/>
      <c r="L220" s="411"/>
      <c r="M220" s="411"/>
      <c r="N220" s="411"/>
      <c r="O220" s="411"/>
      <c r="P220" s="411"/>
      <c r="Q220" s="411"/>
      <c r="R220" s="1"/>
      <c r="S220" s="1"/>
      <c r="T220" s="410"/>
    </row>
    <row r="221" spans="2:20" ht="13.5" customHeight="1" x14ac:dyDescent="0.2">
      <c r="B221" s="411"/>
      <c r="C221" s="298" t="str">
        <f t="shared" ref="C221:C236" si="40">C181</f>
        <v>Intensive Case Manager (ICM)</v>
      </c>
      <c r="D221" s="481">
        <v>0</v>
      </c>
      <c r="E221" s="248">
        <v>0</v>
      </c>
      <c r="F221" s="472">
        <v>0</v>
      </c>
      <c r="G221" s="377">
        <v>0</v>
      </c>
      <c r="H221" s="736" t="str">
        <f t="shared" ref="H221:H236" si="41">K181</f>
        <v>please type</v>
      </c>
      <c r="I221" s="699"/>
      <c r="J221" s="699"/>
      <c r="K221" s="411"/>
      <c r="L221" s="411"/>
      <c r="M221" s="411"/>
      <c r="N221" s="411"/>
      <c r="O221" s="411"/>
      <c r="P221" s="411"/>
      <c r="Q221" s="411"/>
      <c r="R221" s="1"/>
      <c r="S221" s="1"/>
      <c r="T221" s="410"/>
    </row>
    <row r="222" spans="2:20" ht="13.5" customHeight="1" x14ac:dyDescent="0.2">
      <c r="B222" s="411"/>
      <c r="C222" s="298" t="str">
        <f t="shared" si="40"/>
        <v>please select</v>
      </c>
      <c r="D222" s="471">
        <v>0</v>
      </c>
      <c r="E222" s="255">
        <v>0</v>
      </c>
      <c r="F222" s="479">
        <v>0</v>
      </c>
      <c r="G222" s="378">
        <v>0</v>
      </c>
      <c r="H222" s="736" t="str">
        <f t="shared" si="41"/>
        <v>please type</v>
      </c>
      <c r="I222" s="699"/>
      <c r="J222" s="699"/>
      <c r="K222" s="411"/>
      <c r="L222" s="411"/>
      <c r="M222" s="411"/>
      <c r="N222" s="411"/>
      <c r="O222" s="411"/>
      <c r="P222" s="411"/>
      <c r="Q222" s="411"/>
      <c r="R222" s="1"/>
      <c r="S222" s="1"/>
      <c r="T222" s="410"/>
    </row>
    <row r="223" spans="2:20" ht="13.5" customHeight="1" x14ac:dyDescent="0.2">
      <c r="B223" s="411"/>
      <c r="C223" s="298" t="str">
        <f t="shared" si="40"/>
        <v>please select</v>
      </c>
      <c r="D223" s="471">
        <v>0</v>
      </c>
      <c r="E223" s="255">
        <v>0</v>
      </c>
      <c r="F223" s="479">
        <v>0</v>
      </c>
      <c r="G223" s="378">
        <v>0</v>
      </c>
      <c r="H223" s="736" t="str">
        <f t="shared" si="41"/>
        <v>please type</v>
      </c>
      <c r="I223" s="699"/>
      <c r="J223" s="699"/>
      <c r="K223" s="411"/>
      <c r="L223" s="411"/>
      <c r="M223" s="411"/>
      <c r="N223" s="411"/>
      <c r="O223" s="411"/>
      <c r="P223" s="411"/>
      <c r="Q223" s="411"/>
      <c r="R223" s="1"/>
      <c r="S223" s="1"/>
      <c r="T223" s="410"/>
    </row>
    <row r="224" spans="2:20" ht="13.5" customHeight="1" x14ac:dyDescent="0.2">
      <c r="B224" s="411"/>
      <c r="C224" s="298" t="str">
        <f t="shared" si="40"/>
        <v>please select</v>
      </c>
      <c r="D224" s="471">
        <v>0</v>
      </c>
      <c r="E224" s="255">
        <v>0</v>
      </c>
      <c r="F224" s="479">
        <v>0</v>
      </c>
      <c r="G224" s="378">
        <v>0</v>
      </c>
      <c r="H224" s="736" t="str">
        <f t="shared" si="41"/>
        <v>please type</v>
      </c>
      <c r="I224" s="699"/>
      <c r="J224" s="699"/>
      <c r="K224" s="411"/>
      <c r="L224" s="411"/>
      <c r="M224" s="411"/>
      <c r="N224" s="411"/>
      <c r="O224" s="411"/>
      <c r="P224" s="411"/>
      <c r="Q224" s="411"/>
      <c r="R224" s="1"/>
      <c r="S224" s="1"/>
      <c r="T224" s="410"/>
    </row>
    <row r="225" spans="2:20" ht="13.5" customHeight="1" x14ac:dyDescent="0.2">
      <c r="B225" s="411"/>
      <c r="C225" s="298" t="str">
        <f t="shared" si="40"/>
        <v>please select</v>
      </c>
      <c r="D225" s="471">
        <v>0</v>
      </c>
      <c r="E225" s="255">
        <v>0</v>
      </c>
      <c r="F225" s="479">
        <v>0</v>
      </c>
      <c r="G225" s="378">
        <v>0</v>
      </c>
      <c r="H225" s="736" t="str">
        <f t="shared" si="41"/>
        <v>please type</v>
      </c>
      <c r="I225" s="699"/>
      <c r="J225" s="699"/>
      <c r="K225" s="411"/>
      <c r="L225" s="411"/>
      <c r="M225" s="411"/>
      <c r="N225" s="411"/>
      <c r="O225" s="411"/>
      <c r="P225" s="411"/>
      <c r="Q225" s="411"/>
      <c r="R225" s="1"/>
      <c r="S225" s="1"/>
      <c r="T225" s="410"/>
    </row>
    <row r="226" spans="2:20" ht="13.5" customHeight="1" x14ac:dyDescent="0.2">
      <c r="B226" s="411"/>
      <c r="C226" s="298" t="str">
        <f t="shared" si="40"/>
        <v>please select</v>
      </c>
      <c r="D226" s="471">
        <v>0</v>
      </c>
      <c r="E226" s="255">
        <v>0</v>
      </c>
      <c r="F226" s="479">
        <v>0</v>
      </c>
      <c r="G226" s="378">
        <v>0</v>
      </c>
      <c r="H226" s="736" t="str">
        <f t="shared" si="41"/>
        <v>please type</v>
      </c>
      <c r="I226" s="699"/>
      <c r="J226" s="699"/>
      <c r="K226" s="411"/>
      <c r="L226" s="411"/>
      <c r="M226" s="411"/>
      <c r="N226" s="411"/>
      <c r="O226" s="411"/>
      <c r="P226" s="411"/>
      <c r="Q226" s="411"/>
      <c r="R226" s="1"/>
      <c r="S226" s="1"/>
      <c r="T226" s="410"/>
    </row>
    <row r="227" spans="2:20" ht="13.5" customHeight="1" x14ac:dyDescent="0.2">
      <c r="B227" s="411"/>
      <c r="C227" s="298" t="str">
        <f t="shared" si="40"/>
        <v>please select</v>
      </c>
      <c r="D227" s="471">
        <v>0</v>
      </c>
      <c r="E227" s="255">
        <v>0</v>
      </c>
      <c r="F227" s="479">
        <v>0</v>
      </c>
      <c r="G227" s="378">
        <v>0</v>
      </c>
      <c r="H227" s="736" t="str">
        <f t="shared" si="41"/>
        <v>please type</v>
      </c>
      <c r="I227" s="699"/>
      <c r="J227" s="699"/>
      <c r="K227" s="411"/>
      <c r="L227" s="411"/>
      <c r="M227" s="411"/>
      <c r="N227" s="411"/>
      <c r="O227" s="411"/>
      <c r="P227" s="411"/>
      <c r="Q227" s="411"/>
      <c r="R227" s="1"/>
      <c r="S227" s="1"/>
      <c r="T227" s="410"/>
    </row>
    <row r="228" spans="2:20" ht="13.5" customHeight="1" x14ac:dyDescent="0.2">
      <c r="B228" s="411"/>
      <c r="C228" s="298" t="str">
        <f t="shared" si="40"/>
        <v>please select</v>
      </c>
      <c r="D228" s="471">
        <v>0</v>
      </c>
      <c r="E228" s="255">
        <v>0</v>
      </c>
      <c r="F228" s="479">
        <v>0</v>
      </c>
      <c r="G228" s="378">
        <v>0</v>
      </c>
      <c r="H228" s="736" t="str">
        <f t="shared" si="41"/>
        <v>please type</v>
      </c>
      <c r="I228" s="699"/>
      <c r="J228" s="699"/>
      <c r="K228" s="411"/>
      <c r="L228" s="411"/>
      <c r="M228" s="411"/>
      <c r="N228" s="411"/>
      <c r="O228" s="411"/>
      <c r="P228" s="411"/>
      <c r="Q228" s="411"/>
      <c r="R228" s="1"/>
      <c r="S228" s="1"/>
      <c r="T228" s="410"/>
    </row>
    <row r="229" spans="2:20" ht="13.5" customHeight="1" x14ac:dyDescent="0.2">
      <c r="B229" s="411"/>
      <c r="C229" s="298" t="str">
        <f t="shared" si="40"/>
        <v>please select</v>
      </c>
      <c r="D229" s="471">
        <v>0</v>
      </c>
      <c r="E229" s="255">
        <v>0</v>
      </c>
      <c r="F229" s="479">
        <v>0</v>
      </c>
      <c r="G229" s="378">
        <v>0</v>
      </c>
      <c r="H229" s="736" t="str">
        <f t="shared" si="41"/>
        <v>please type</v>
      </c>
      <c r="I229" s="699"/>
      <c r="J229" s="699"/>
      <c r="K229" s="411"/>
      <c r="L229" s="411"/>
      <c r="M229" s="411"/>
      <c r="N229" s="411"/>
      <c r="O229" s="411"/>
      <c r="P229" s="411"/>
      <c r="Q229" s="411"/>
      <c r="R229" s="1"/>
      <c r="S229" s="1"/>
      <c r="T229" s="410"/>
    </row>
    <row r="230" spans="2:20" ht="13.5" customHeight="1" x14ac:dyDescent="0.2">
      <c r="B230" s="411"/>
      <c r="C230" s="298" t="str">
        <f t="shared" si="40"/>
        <v>please select</v>
      </c>
      <c r="D230" s="471">
        <v>0</v>
      </c>
      <c r="E230" s="255">
        <v>0</v>
      </c>
      <c r="F230" s="479">
        <v>0</v>
      </c>
      <c r="G230" s="378">
        <v>0</v>
      </c>
      <c r="H230" s="736" t="str">
        <f t="shared" si="41"/>
        <v>please type</v>
      </c>
      <c r="I230" s="699"/>
      <c r="J230" s="699"/>
      <c r="K230" s="411"/>
      <c r="L230" s="411"/>
      <c r="M230" s="411"/>
      <c r="N230" s="411"/>
      <c r="O230" s="411"/>
      <c r="P230" s="411"/>
      <c r="Q230" s="411"/>
      <c r="R230" s="1"/>
      <c r="S230" s="1"/>
      <c r="T230" s="410"/>
    </row>
    <row r="231" spans="2:20" ht="13.5" customHeight="1" x14ac:dyDescent="0.2">
      <c r="B231" s="411"/>
      <c r="C231" s="298" t="str">
        <f t="shared" si="40"/>
        <v>please select</v>
      </c>
      <c r="D231" s="471">
        <v>0</v>
      </c>
      <c r="E231" s="255">
        <v>0</v>
      </c>
      <c r="F231" s="479">
        <v>0</v>
      </c>
      <c r="G231" s="378">
        <v>0</v>
      </c>
      <c r="H231" s="736" t="str">
        <f t="shared" si="41"/>
        <v>please type</v>
      </c>
      <c r="I231" s="699"/>
      <c r="J231" s="699"/>
      <c r="K231" s="411"/>
      <c r="L231" s="411"/>
      <c r="M231" s="411"/>
      <c r="N231" s="411"/>
      <c r="O231" s="411"/>
      <c r="P231" s="411"/>
      <c r="Q231" s="411"/>
      <c r="R231" s="1"/>
      <c r="S231" s="1"/>
      <c r="T231" s="410"/>
    </row>
    <row r="232" spans="2:20" ht="13.5" customHeight="1" x14ac:dyDescent="0.2">
      <c r="B232" s="411"/>
      <c r="C232" s="298" t="str">
        <f t="shared" si="40"/>
        <v>please select</v>
      </c>
      <c r="D232" s="471">
        <v>0</v>
      </c>
      <c r="E232" s="255">
        <v>0</v>
      </c>
      <c r="F232" s="479">
        <v>0</v>
      </c>
      <c r="G232" s="378">
        <v>0</v>
      </c>
      <c r="H232" s="736" t="str">
        <f t="shared" si="41"/>
        <v>please type</v>
      </c>
      <c r="I232" s="699"/>
      <c r="J232" s="699"/>
      <c r="K232" s="411"/>
      <c r="L232" s="411"/>
      <c r="M232" s="411"/>
      <c r="N232" s="411"/>
      <c r="O232" s="411"/>
      <c r="P232" s="411"/>
      <c r="Q232" s="411"/>
      <c r="R232" s="1"/>
      <c r="S232" s="1"/>
      <c r="T232" s="410"/>
    </row>
    <row r="233" spans="2:20" ht="13.5" customHeight="1" x14ac:dyDescent="0.2">
      <c r="B233" s="411"/>
      <c r="C233" s="298" t="str">
        <f t="shared" si="40"/>
        <v>please select</v>
      </c>
      <c r="D233" s="471">
        <v>0</v>
      </c>
      <c r="E233" s="255">
        <v>0</v>
      </c>
      <c r="F233" s="479">
        <v>0</v>
      </c>
      <c r="G233" s="378">
        <v>0</v>
      </c>
      <c r="H233" s="736" t="str">
        <f t="shared" si="41"/>
        <v>please type</v>
      </c>
      <c r="I233" s="699"/>
      <c r="J233" s="699"/>
      <c r="K233" s="411"/>
      <c r="L233" s="411"/>
      <c r="M233" s="411"/>
      <c r="N233" s="411"/>
      <c r="O233" s="411"/>
      <c r="P233" s="411"/>
      <c r="Q233" s="411"/>
      <c r="R233" s="1"/>
      <c r="S233" s="1"/>
      <c r="T233" s="410"/>
    </row>
    <row r="234" spans="2:20" ht="13.5" customHeight="1" x14ac:dyDescent="0.2">
      <c r="B234" s="411"/>
      <c r="C234" s="298" t="str">
        <f t="shared" si="40"/>
        <v>please select</v>
      </c>
      <c r="D234" s="471">
        <v>0</v>
      </c>
      <c r="E234" s="255">
        <v>0</v>
      </c>
      <c r="F234" s="479">
        <v>0</v>
      </c>
      <c r="G234" s="378">
        <v>0</v>
      </c>
      <c r="H234" s="736" t="str">
        <f t="shared" si="41"/>
        <v>please type</v>
      </c>
      <c r="I234" s="699"/>
      <c r="J234" s="699"/>
      <c r="K234" s="411"/>
      <c r="L234" s="411"/>
      <c r="M234" s="411"/>
      <c r="N234" s="411"/>
      <c r="O234" s="411"/>
      <c r="P234" s="411"/>
      <c r="Q234" s="411"/>
      <c r="R234" s="1"/>
      <c r="S234" s="1"/>
      <c r="T234" s="410"/>
    </row>
    <row r="235" spans="2:20" ht="13.5" customHeight="1" x14ac:dyDescent="0.2">
      <c r="B235" s="411"/>
      <c r="C235" s="298" t="str">
        <f t="shared" si="40"/>
        <v>please select</v>
      </c>
      <c r="D235" s="471">
        <v>0</v>
      </c>
      <c r="E235" s="255">
        <v>0</v>
      </c>
      <c r="F235" s="479">
        <v>0</v>
      </c>
      <c r="G235" s="378">
        <v>0</v>
      </c>
      <c r="H235" s="736" t="str">
        <f t="shared" si="41"/>
        <v>please type</v>
      </c>
      <c r="I235" s="699"/>
      <c r="J235" s="699"/>
      <c r="K235" s="411"/>
      <c r="L235" s="411"/>
      <c r="M235" s="411"/>
      <c r="N235" s="411"/>
      <c r="O235" s="411"/>
      <c r="P235" s="411"/>
      <c r="Q235" s="411"/>
      <c r="R235" s="1"/>
      <c r="S235" s="1"/>
      <c r="T235" s="410"/>
    </row>
    <row r="236" spans="2:20" ht="13.5" customHeight="1" x14ac:dyDescent="0.2">
      <c r="B236" s="411"/>
      <c r="C236" s="299" t="str">
        <f t="shared" si="40"/>
        <v>please select</v>
      </c>
      <c r="D236" s="471">
        <v>0</v>
      </c>
      <c r="E236" s="259">
        <v>0</v>
      </c>
      <c r="F236" s="480">
        <v>0</v>
      </c>
      <c r="G236" s="379">
        <v>0</v>
      </c>
      <c r="H236" s="747" t="str">
        <f t="shared" si="41"/>
        <v>please type</v>
      </c>
      <c r="I236" s="697"/>
      <c r="J236" s="697"/>
      <c r="K236" s="411"/>
      <c r="L236" s="411"/>
      <c r="M236" s="411"/>
      <c r="N236" s="411"/>
      <c r="O236" s="411"/>
      <c r="P236" s="411"/>
      <c r="Q236" s="411"/>
      <c r="R236" s="1"/>
      <c r="S236" s="1"/>
      <c r="T236" s="410"/>
    </row>
    <row r="237" spans="2:20" ht="13.5" customHeight="1" x14ac:dyDescent="0.2">
      <c r="B237" s="411"/>
      <c r="C237" s="411"/>
      <c r="D237" s="411"/>
      <c r="E237" s="411"/>
      <c r="F237" s="411"/>
      <c r="G237" s="411"/>
      <c r="H237" s="411"/>
      <c r="I237" s="411"/>
      <c r="J237" s="411"/>
      <c r="K237" s="411"/>
      <c r="L237" s="411"/>
      <c r="M237" s="411"/>
      <c r="N237" s="411"/>
      <c r="O237" s="411"/>
      <c r="P237" s="411"/>
      <c r="Q237" s="411"/>
      <c r="R237" s="1"/>
      <c r="S237" s="1"/>
      <c r="T237" s="410"/>
    </row>
    <row r="238" spans="2:20" ht="20.25" customHeight="1" x14ac:dyDescent="0.2">
      <c r="B238" s="411"/>
      <c r="C238" s="186" t="s">
        <v>226</v>
      </c>
      <c r="D238" s="102" t="s">
        <v>7</v>
      </c>
      <c r="E238" s="59" t="s">
        <v>8</v>
      </c>
      <c r="F238" s="127" t="s">
        <v>9</v>
      </c>
      <c r="G238" s="521" t="s">
        <v>10</v>
      </c>
      <c r="H238" s="411"/>
      <c r="I238" s="411"/>
      <c r="J238" s="411"/>
      <c r="K238" s="411"/>
      <c r="L238" s="411"/>
      <c r="M238" s="411"/>
      <c r="N238" s="411"/>
      <c r="O238" s="411"/>
      <c r="P238" s="411"/>
      <c r="Q238" s="411"/>
      <c r="R238" s="1"/>
      <c r="S238" s="1"/>
      <c r="T238" s="410"/>
    </row>
    <row r="239" spans="2:20" ht="13.5" customHeight="1" x14ac:dyDescent="0.2">
      <c r="B239" s="411"/>
      <c r="C239" s="300" t="s">
        <v>227</v>
      </c>
      <c r="D239" s="481">
        <v>0</v>
      </c>
      <c r="E239" s="248">
        <v>0</v>
      </c>
      <c r="F239" s="472">
        <v>0</v>
      </c>
      <c r="G239" s="377">
        <v>0</v>
      </c>
      <c r="H239" s="411"/>
      <c r="I239" s="411"/>
      <c r="J239" s="411"/>
      <c r="K239" s="411"/>
      <c r="L239" s="411"/>
      <c r="M239" s="411"/>
      <c r="N239" s="411"/>
      <c r="O239" s="411"/>
      <c r="P239" s="411"/>
      <c r="Q239" s="411"/>
      <c r="R239" s="1"/>
      <c r="S239" s="1"/>
      <c r="T239" s="410"/>
    </row>
    <row r="240" spans="2:20" ht="13.5" customHeight="1" x14ac:dyDescent="0.2">
      <c r="B240" s="411"/>
      <c r="C240" s="246" t="s">
        <v>228</v>
      </c>
      <c r="D240" s="471">
        <v>0</v>
      </c>
      <c r="E240" s="255">
        <v>0</v>
      </c>
      <c r="F240" s="479">
        <v>0</v>
      </c>
      <c r="G240" s="378">
        <v>0</v>
      </c>
      <c r="H240" s="411"/>
      <c r="I240" s="411"/>
      <c r="J240" s="411"/>
      <c r="K240" s="411"/>
      <c r="L240" s="411"/>
      <c r="M240" s="411"/>
      <c r="N240" s="411"/>
      <c r="O240" s="411"/>
      <c r="P240" s="411"/>
      <c r="Q240" s="411"/>
      <c r="R240" s="1"/>
      <c r="S240" s="1"/>
      <c r="T240" s="410"/>
    </row>
    <row r="241" spans="2:20" ht="13.5" customHeight="1" x14ac:dyDescent="0.2">
      <c r="B241" s="411"/>
      <c r="C241" s="278" t="s">
        <v>229</v>
      </c>
      <c r="D241" s="471">
        <v>0</v>
      </c>
      <c r="E241" s="255">
        <v>0</v>
      </c>
      <c r="F241" s="479">
        <v>0</v>
      </c>
      <c r="G241" s="378">
        <v>0</v>
      </c>
      <c r="H241" s="411"/>
      <c r="I241" s="411"/>
      <c r="J241" s="411"/>
      <c r="K241" s="411"/>
      <c r="L241" s="411"/>
      <c r="M241" s="411"/>
      <c r="N241" s="411"/>
      <c r="O241" s="411"/>
      <c r="P241" s="411"/>
      <c r="Q241" s="411"/>
      <c r="R241" s="1"/>
      <c r="S241" s="1"/>
      <c r="T241" s="410"/>
    </row>
    <row r="242" spans="2:20" ht="13.5" customHeight="1" x14ac:dyDescent="0.2">
      <c r="B242" s="411"/>
      <c r="C242" s="279" t="s">
        <v>230</v>
      </c>
      <c r="D242" s="471">
        <v>0</v>
      </c>
      <c r="E242" s="255">
        <v>0</v>
      </c>
      <c r="F242" s="479">
        <v>0</v>
      </c>
      <c r="G242" s="378">
        <v>0</v>
      </c>
      <c r="H242" s="411"/>
      <c r="I242" s="411"/>
      <c r="J242" s="411"/>
      <c r="K242" s="411"/>
      <c r="L242" s="411"/>
      <c r="M242" s="411"/>
      <c r="N242" s="411"/>
      <c r="O242" s="411"/>
      <c r="P242" s="411"/>
      <c r="Q242" s="411"/>
      <c r="R242" s="1"/>
      <c r="S242" s="1"/>
      <c r="T242" s="410"/>
    </row>
    <row r="243" spans="2:20" ht="13.5" customHeight="1" x14ac:dyDescent="0.2">
      <c r="B243" s="411"/>
      <c r="C243" s="281" t="s">
        <v>231</v>
      </c>
      <c r="D243" s="471">
        <v>0</v>
      </c>
      <c r="E243" s="255">
        <v>0</v>
      </c>
      <c r="F243" s="479">
        <v>0</v>
      </c>
      <c r="G243" s="378">
        <v>0</v>
      </c>
      <c r="H243" s="411"/>
      <c r="I243" s="411"/>
      <c r="J243" s="411"/>
      <c r="K243" s="411"/>
      <c r="L243" s="411"/>
      <c r="M243" s="411"/>
      <c r="N243" s="411"/>
      <c r="O243" s="411"/>
      <c r="P243" s="411"/>
      <c r="Q243" s="411"/>
      <c r="R243" s="1"/>
      <c r="S243" s="1"/>
      <c r="T243" s="410"/>
    </row>
    <row r="244" spans="2:20" ht="13.5" customHeight="1" x14ac:dyDescent="0.2">
      <c r="B244" s="411"/>
      <c r="C244" s="301" t="s">
        <v>232</v>
      </c>
      <c r="D244" s="471">
        <v>0</v>
      </c>
      <c r="E244" s="255">
        <v>0</v>
      </c>
      <c r="F244" s="479">
        <v>0</v>
      </c>
      <c r="G244" s="378">
        <v>0</v>
      </c>
      <c r="H244" s="411"/>
      <c r="I244" s="411"/>
      <c r="J244" s="411"/>
      <c r="K244" s="411"/>
      <c r="L244" s="411"/>
      <c r="M244" s="411"/>
      <c r="N244" s="411"/>
      <c r="O244" s="411"/>
      <c r="P244" s="411"/>
      <c r="Q244" s="411"/>
      <c r="R244" s="1"/>
      <c r="S244" s="1"/>
      <c r="T244" s="410"/>
    </row>
    <row r="245" spans="2:20" ht="13.5" customHeight="1" x14ac:dyDescent="0.2">
      <c r="B245" s="411"/>
      <c r="C245" s="278" t="s">
        <v>233</v>
      </c>
      <c r="D245" s="471">
        <v>0</v>
      </c>
      <c r="E245" s="255">
        <v>0</v>
      </c>
      <c r="F245" s="479">
        <v>0</v>
      </c>
      <c r="G245" s="378">
        <v>0</v>
      </c>
      <c r="H245" s="411"/>
      <c r="I245" s="411"/>
      <c r="J245" s="411"/>
      <c r="K245" s="411"/>
      <c r="L245" s="411"/>
      <c r="M245" s="411"/>
      <c r="N245" s="411"/>
      <c r="O245" s="411"/>
      <c r="P245" s="411"/>
      <c r="Q245" s="411"/>
      <c r="R245" s="1"/>
      <c r="S245" s="1"/>
      <c r="T245" s="410"/>
    </row>
    <row r="246" spans="2:20" ht="13.5" customHeight="1" x14ac:dyDescent="0.2">
      <c r="B246" s="411"/>
      <c r="C246" s="231" t="s">
        <v>234</v>
      </c>
      <c r="D246" s="471">
        <v>0</v>
      </c>
      <c r="E246" s="255">
        <v>0</v>
      </c>
      <c r="F246" s="479">
        <v>0</v>
      </c>
      <c r="G246" s="378">
        <v>0</v>
      </c>
      <c r="H246" s="411"/>
      <c r="I246" s="411"/>
      <c r="J246" s="411"/>
      <c r="K246" s="411"/>
      <c r="L246" s="411"/>
      <c r="M246" s="411"/>
      <c r="N246" s="411"/>
      <c r="O246" s="411"/>
      <c r="P246" s="411"/>
      <c r="Q246" s="411"/>
      <c r="R246" s="1"/>
      <c r="S246" s="1"/>
      <c r="T246" s="410"/>
    </row>
    <row r="247" spans="2:20" ht="13.5" customHeight="1" x14ac:dyDescent="0.2">
      <c r="B247" s="411"/>
      <c r="C247" s="281" t="s">
        <v>235</v>
      </c>
      <c r="D247" s="471">
        <v>0</v>
      </c>
      <c r="E247" s="255">
        <v>0</v>
      </c>
      <c r="F247" s="479">
        <v>0</v>
      </c>
      <c r="G247" s="378">
        <v>0</v>
      </c>
      <c r="H247" s="411"/>
      <c r="I247" s="411"/>
      <c r="J247" s="411"/>
      <c r="K247" s="411"/>
      <c r="L247" s="411"/>
      <c r="M247" s="411"/>
      <c r="N247" s="411"/>
      <c r="O247" s="411"/>
      <c r="P247" s="411"/>
      <c r="Q247" s="411"/>
      <c r="R247" s="1"/>
      <c r="S247" s="1"/>
      <c r="T247" s="410"/>
    </row>
    <row r="248" spans="2:20" ht="13.5" customHeight="1" x14ac:dyDescent="0.2">
      <c r="B248" s="411"/>
      <c r="C248" s="281" t="s">
        <v>236</v>
      </c>
      <c r="D248" s="471">
        <v>0</v>
      </c>
      <c r="E248" s="255">
        <v>0</v>
      </c>
      <c r="F248" s="479">
        <v>0</v>
      </c>
      <c r="G248" s="378">
        <v>0</v>
      </c>
      <c r="H248" s="411"/>
      <c r="I248" s="411"/>
      <c r="J248" s="411"/>
      <c r="K248" s="411"/>
      <c r="L248" s="411"/>
      <c r="M248" s="411"/>
      <c r="N248" s="411"/>
      <c r="O248" s="411"/>
      <c r="P248" s="411"/>
      <c r="Q248" s="411"/>
      <c r="R248" s="1"/>
      <c r="S248" s="1"/>
      <c r="T248" s="410"/>
    </row>
    <row r="249" spans="2:20" ht="13.5" customHeight="1" x14ac:dyDescent="0.2">
      <c r="B249" s="411"/>
      <c r="C249" s="225" t="s">
        <v>237</v>
      </c>
      <c r="D249" s="471">
        <v>0</v>
      </c>
      <c r="E249" s="255">
        <v>0</v>
      </c>
      <c r="F249" s="479">
        <v>0</v>
      </c>
      <c r="G249" s="378">
        <v>0</v>
      </c>
      <c r="H249" s="411"/>
      <c r="I249" s="411"/>
      <c r="J249" s="411"/>
      <c r="K249" s="411"/>
      <c r="L249" s="411"/>
      <c r="M249" s="411"/>
      <c r="N249" s="411"/>
      <c r="O249" s="411"/>
      <c r="P249" s="411"/>
      <c r="Q249" s="411"/>
      <c r="R249" s="1"/>
      <c r="S249" s="1"/>
      <c r="T249" s="410"/>
    </row>
    <row r="250" spans="2:20" ht="13.5" customHeight="1" x14ac:dyDescent="0.2">
      <c r="B250" s="411"/>
      <c r="C250" s="281" t="s">
        <v>238</v>
      </c>
      <c r="D250" s="471">
        <v>0</v>
      </c>
      <c r="E250" s="255">
        <v>0</v>
      </c>
      <c r="F250" s="479">
        <v>0</v>
      </c>
      <c r="G250" s="378">
        <v>0</v>
      </c>
      <c r="H250" s="411"/>
      <c r="I250" s="411"/>
      <c r="J250" s="411"/>
      <c r="K250" s="411"/>
      <c r="L250" s="411"/>
      <c r="M250" s="411"/>
      <c r="N250" s="411"/>
      <c r="O250" s="411"/>
      <c r="P250" s="411"/>
      <c r="Q250" s="411"/>
      <c r="R250" s="1"/>
      <c r="S250" s="1"/>
      <c r="T250" s="410"/>
    </row>
    <row r="251" spans="2:20" ht="13.5" customHeight="1" x14ac:dyDescent="0.2">
      <c r="B251" s="411"/>
      <c r="C251" s="279" t="s">
        <v>239</v>
      </c>
      <c r="D251" s="471">
        <v>0</v>
      </c>
      <c r="E251" s="255">
        <v>0</v>
      </c>
      <c r="F251" s="479">
        <v>0</v>
      </c>
      <c r="G251" s="378">
        <v>0</v>
      </c>
      <c r="H251" s="411"/>
      <c r="I251" s="411"/>
      <c r="J251" s="411"/>
      <c r="K251" s="411"/>
      <c r="L251" s="411"/>
      <c r="M251" s="411"/>
      <c r="N251" s="411"/>
      <c r="O251" s="411"/>
      <c r="P251" s="411"/>
      <c r="Q251" s="411"/>
      <c r="R251" s="1"/>
      <c r="S251" s="1"/>
      <c r="T251" s="410"/>
    </row>
    <row r="252" spans="2:20" ht="13.5" customHeight="1" x14ac:dyDescent="0.2">
      <c r="B252" s="411"/>
      <c r="C252" s="289" t="s">
        <v>240</v>
      </c>
      <c r="D252" s="471">
        <v>0</v>
      </c>
      <c r="E252" s="255">
        <v>0</v>
      </c>
      <c r="F252" s="479">
        <v>0</v>
      </c>
      <c r="G252" s="378">
        <v>0</v>
      </c>
      <c r="H252" s="411"/>
      <c r="I252" s="411"/>
      <c r="J252" s="411"/>
      <c r="K252" s="411"/>
      <c r="L252" s="411"/>
      <c r="M252" s="411"/>
      <c r="N252" s="411"/>
      <c r="O252" s="411"/>
      <c r="P252" s="411"/>
      <c r="Q252" s="411"/>
      <c r="R252" s="1"/>
      <c r="S252" s="1"/>
      <c r="T252" s="410"/>
    </row>
    <row r="253" spans="2:20" ht="13.5" customHeight="1" x14ac:dyDescent="0.2">
      <c r="B253" s="411"/>
      <c r="C253" s="302" t="s">
        <v>241</v>
      </c>
      <c r="D253" s="471">
        <v>0</v>
      </c>
      <c r="E253" s="255">
        <v>0</v>
      </c>
      <c r="F253" s="479">
        <v>0</v>
      </c>
      <c r="G253" s="378">
        <v>0</v>
      </c>
      <c r="H253" s="411"/>
      <c r="I253" s="411"/>
      <c r="J253" s="411"/>
      <c r="K253" s="411"/>
      <c r="L253" s="411"/>
      <c r="M253" s="411"/>
      <c r="N253" s="411"/>
      <c r="O253" s="411"/>
      <c r="P253" s="411"/>
      <c r="Q253" s="411"/>
      <c r="R253" s="1"/>
      <c r="S253" s="1"/>
      <c r="T253" s="410"/>
    </row>
    <row r="254" spans="2:20" ht="13.5" customHeight="1" x14ac:dyDescent="0.2">
      <c r="B254" s="411"/>
      <c r="C254" s="339" t="s">
        <v>66</v>
      </c>
      <c r="D254" s="231">
        <v>0</v>
      </c>
      <c r="E254" s="255">
        <v>0</v>
      </c>
      <c r="F254" s="479">
        <v>0</v>
      </c>
      <c r="G254" s="378">
        <v>0</v>
      </c>
      <c r="H254" s="411"/>
      <c r="I254" s="411"/>
      <c r="J254" s="411"/>
      <c r="K254" s="411"/>
      <c r="L254" s="411"/>
      <c r="M254" s="411"/>
      <c r="N254" s="411"/>
      <c r="O254" s="411"/>
      <c r="P254" s="411"/>
      <c r="Q254" s="411"/>
      <c r="R254" s="1"/>
      <c r="S254" s="1"/>
      <c r="T254" s="410"/>
    </row>
    <row r="255" spans="2:20" ht="13.5" customHeight="1" x14ac:dyDescent="0.2">
      <c r="B255" s="411"/>
      <c r="C255" s="339" t="s">
        <v>66</v>
      </c>
      <c r="D255" s="231">
        <v>0</v>
      </c>
      <c r="E255" s="255">
        <v>0</v>
      </c>
      <c r="F255" s="479">
        <v>0</v>
      </c>
      <c r="G255" s="378">
        <v>0</v>
      </c>
      <c r="H255" s="411"/>
      <c r="I255" s="411"/>
      <c r="J255" s="411"/>
      <c r="K255" s="411"/>
      <c r="L255" s="411"/>
      <c r="M255" s="411"/>
      <c r="N255" s="411"/>
      <c r="O255" s="411"/>
      <c r="P255" s="411"/>
      <c r="Q255" s="411"/>
      <c r="R255" s="1"/>
      <c r="S255" s="1"/>
      <c r="T255" s="410"/>
    </row>
    <row r="256" spans="2:20" ht="13.5" customHeight="1" x14ac:dyDescent="0.2">
      <c r="B256" s="411"/>
      <c r="C256" s="339" t="s">
        <v>66</v>
      </c>
      <c r="D256" s="231">
        <v>0</v>
      </c>
      <c r="E256" s="255">
        <v>0</v>
      </c>
      <c r="F256" s="479">
        <v>0</v>
      </c>
      <c r="G256" s="378">
        <v>0</v>
      </c>
      <c r="H256" s="411"/>
      <c r="I256" s="411"/>
      <c r="J256" s="411"/>
      <c r="K256" s="411"/>
      <c r="L256" s="411"/>
      <c r="M256" s="411"/>
      <c r="N256" s="411"/>
      <c r="O256" s="411"/>
      <c r="P256" s="411"/>
      <c r="Q256" s="411"/>
      <c r="R256" s="1"/>
      <c r="S256" s="1"/>
      <c r="T256" s="410"/>
    </row>
    <row r="257" spans="2:39" ht="13.5" customHeight="1" x14ac:dyDescent="0.2">
      <c r="B257" s="411"/>
      <c r="C257" s="339" t="s">
        <v>66</v>
      </c>
      <c r="D257" s="231">
        <v>0</v>
      </c>
      <c r="E257" s="255">
        <v>0</v>
      </c>
      <c r="F257" s="479">
        <v>0</v>
      </c>
      <c r="G257" s="378">
        <v>0</v>
      </c>
      <c r="H257" s="411"/>
      <c r="I257" s="411"/>
      <c r="J257" s="411"/>
      <c r="K257" s="411"/>
      <c r="L257" s="411"/>
      <c r="M257" s="411"/>
      <c r="N257" s="411"/>
      <c r="O257" s="411"/>
      <c r="P257" s="411"/>
      <c r="Q257" s="411"/>
      <c r="R257" s="1"/>
      <c r="S257" s="1"/>
      <c r="T257" s="410"/>
    </row>
    <row r="258" spans="2:39" ht="13.5" customHeight="1" x14ac:dyDescent="0.2">
      <c r="B258" s="411"/>
      <c r="C258" s="339" t="s">
        <v>66</v>
      </c>
      <c r="D258" s="231">
        <v>0</v>
      </c>
      <c r="E258" s="255">
        <v>0</v>
      </c>
      <c r="F258" s="479">
        <v>0</v>
      </c>
      <c r="G258" s="378">
        <v>0</v>
      </c>
      <c r="H258" s="411"/>
      <c r="I258" s="411"/>
      <c r="J258" s="411"/>
      <c r="K258" s="411"/>
      <c r="L258" s="411"/>
      <c r="M258" s="411"/>
      <c r="N258" s="411"/>
      <c r="O258" s="411"/>
      <c r="P258" s="411"/>
      <c r="Q258" s="411"/>
      <c r="R258" s="1"/>
      <c r="S258" s="1"/>
      <c r="T258" s="410"/>
    </row>
    <row r="259" spans="2:39" ht="13.5" customHeight="1" x14ac:dyDescent="0.2">
      <c r="B259" s="411"/>
      <c r="C259" s="339" t="s">
        <v>66</v>
      </c>
      <c r="D259" s="231">
        <v>0</v>
      </c>
      <c r="E259" s="255">
        <v>0</v>
      </c>
      <c r="F259" s="479">
        <v>0</v>
      </c>
      <c r="G259" s="378">
        <v>0</v>
      </c>
      <c r="H259" s="411"/>
      <c r="I259" s="411"/>
      <c r="J259" s="411"/>
      <c r="K259" s="411"/>
      <c r="L259" s="411"/>
      <c r="M259" s="411"/>
      <c r="N259" s="411"/>
      <c r="O259" s="411"/>
      <c r="P259" s="411"/>
      <c r="Q259" s="411"/>
      <c r="R259" s="1"/>
      <c r="S259" s="1"/>
      <c r="T259" s="410"/>
    </row>
    <row r="260" spans="2:39" ht="13.5" customHeight="1" x14ac:dyDescent="0.2">
      <c r="B260" s="411"/>
      <c r="C260" s="339" t="s">
        <v>66</v>
      </c>
      <c r="D260" s="231">
        <v>0</v>
      </c>
      <c r="E260" s="255">
        <v>0</v>
      </c>
      <c r="F260" s="479">
        <v>0</v>
      </c>
      <c r="G260" s="378">
        <v>0</v>
      </c>
      <c r="H260" s="411"/>
      <c r="I260" s="411"/>
      <c r="J260" s="411"/>
      <c r="K260" s="411"/>
      <c r="L260" s="411"/>
      <c r="M260" s="411"/>
      <c r="N260" s="411"/>
      <c r="O260" s="411"/>
      <c r="P260" s="411"/>
      <c r="Q260" s="411"/>
      <c r="R260" s="1"/>
      <c r="S260" s="1"/>
      <c r="T260" s="410"/>
    </row>
    <row r="261" spans="2:39" ht="13.5" customHeight="1" x14ac:dyDescent="0.2">
      <c r="B261" s="411"/>
      <c r="C261" s="244" t="s">
        <v>66</v>
      </c>
      <c r="D261" s="231">
        <v>0</v>
      </c>
      <c r="E261" s="259">
        <v>0</v>
      </c>
      <c r="F261" s="480">
        <v>0</v>
      </c>
      <c r="G261" s="379">
        <v>0</v>
      </c>
      <c r="H261" s="411"/>
      <c r="I261" s="411"/>
      <c r="J261" s="411"/>
      <c r="K261" s="411"/>
      <c r="L261" s="411"/>
      <c r="M261" s="411"/>
      <c r="N261" s="411"/>
      <c r="O261" s="411"/>
      <c r="P261" s="411"/>
      <c r="Q261" s="411"/>
      <c r="R261" s="1"/>
      <c r="S261" s="1"/>
      <c r="T261" s="410"/>
    </row>
    <row r="262" spans="2:39" ht="13.5" customHeight="1" x14ac:dyDescent="0.2">
      <c r="B262" s="411"/>
      <c r="C262" s="411"/>
      <c r="D262" s="411"/>
      <c r="E262" s="411"/>
      <c r="F262" s="411"/>
      <c r="G262" s="411"/>
      <c r="H262" s="411"/>
      <c r="I262" s="411"/>
      <c r="J262" s="411"/>
      <c r="K262" s="411"/>
      <c r="L262" s="411"/>
      <c r="M262" s="411"/>
      <c r="N262" s="411"/>
      <c r="O262" s="411"/>
      <c r="P262" s="411"/>
      <c r="Q262" s="411"/>
      <c r="R262" s="1"/>
      <c r="S262" s="1"/>
      <c r="T262" s="410"/>
    </row>
    <row r="263" spans="2:39" ht="14.25" customHeight="1" x14ac:dyDescent="0.3">
      <c r="C263" s="187"/>
      <c r="D263" s="187"/>
      <c r="E263" s="187"/>
      <c r="F263" s="187"/>
      <c r="G263" s="187"/>
      <c r="H263" s="187"/>
      <c r="I263" s="187"/>
      <c r="J263" s="187"/>
      <c r="K263" s="187"/>
      <c r="L263" s="187"/>
      <c r="M263" s="187"/>
      <c r="N263" s="187"/>
      <c r="O263" s="187"/>
      <c r="P263" s="187"/>
      <c r="Q263" s="187"/>
      <c r="R263" s="1"/>
      <c r="S263" s="1"/>
      <c r="T263" s="522"/>
      <c r="U263" s="187"/>
      <c r="V263" s="187"/>
      <c r="W263" s="187"/>
      <c r="X263" s="187"/>
      <c r="Y263" s="187"/>
      <c r="Z263" s="187"/>
      <c r="AA263" s="187"/>
      <c r="AB263" s="187"/>
      <c r="AC263" s="187"/>
    </row>
    <row r="264" spans="2:39" ht="14.25" customHeight="1" x14ac:dyDescent="0.3">
      <c r="C264" s="187"/>
      <c r="D264" s="187"/>
      <c r="E264" s="187"/>
      <c r="F264" s="187"/>
      <c r="G264" s="187"/>
      <c r="H264" s="187"/>
      <c r="I264" s="187"/>
      <c r="J264" s="187"/>
      <c r="K264" s="187"/>
      <c r="L264" s="187"/>
      <c r="M264" s="187"/>
      <c r="N264" s="187"/>
      <c r="O264" s="187"/>
      <c r="P264" s="187"/>
      <c r="Q264" s="187"/>
      <c r="R264" s="1"/>
      <c r="S264" s="1"/>
      <c r="T264" s="522"/>
      <c r="U264" s="187"/>
      <c r="V264" s="187"/>
      <c r="W264" s="187"/>
      <c r="X264" s="187"/>
      <c r="Y264" s="187"/>
      <c r="Z264" s="187"/>
      <c r="AA264" s="187"/>
      <c r="AB264" s="187"/>
      <c r="AC264" s="187"/>
    </row>
    <row r="265" spans="2:39" ht="18.75" customHeight="1" x14ac:dyDescent="0.3">
      <c r="C265" s="187"/>
      <c r="D265" s="187"/>
      <c r="E265" s="187"/>
      <c r="F265" s="187"/>
      <c r="G265" s="187"/>
      <c r="H265" s="187"/>
      <c r="I265" s="187"/>
      <c r="J265" s="187"/>
      <c r="K265" s="187"/>
      <c r="L265" s="187"/>
      <c r="M265" s="187"/>
      <c r="N265" s="187"/>
      <c r="O265" s="187"/>
      <c r="P265" s="187"/>
      <c r="Q265" s="187"/>
      <c r="R265" s="523"/>
      <c r="S265" s="523"/>
      <c r="T265" s="522"/>
      <c r="U265" s="187"/>
      <c r="V265" s="187"/>
      <c r="W265" s="187"/>
      <c r="X265" s="187"/>
      <c r="Y265" s="187"/>
      <c r="Z265" s="187"/>
      <c r="AA265" s="187"/>
      <c r="AB265" s="187"/>
      <c r="AC265" s="187"/>
      <c r="AD265" s="103"/>
      <c r="AE265" s="103"/>
      <c r="AF265" s="103"/>
      <c r="AG265" s="103"/>
      <c r="AH265" s="103"/>
      <c r="AI265" s="103"/>
      <c r="AJ265" s="103"/>
      <c r="AK265" s="103"/>
      <c r="AL265" s="103"/>
      <c r="AM265" s="103"/>
    </row>
    <row r="266" spans="2:39" ht="13.5" customHeight="1" x14ac:dyDescent="0.3">
      <c r="C266" s="104"/>
      <c r="D266" s="103"/>
      <c r="E266" s="103"/>
      <c r="F266" s="103"/>
      <c r="G266" s="103"/>
      <c r="H266" s="103"/>
      <c r="I266" s="103"/>
      <c r="J266" s="103"/>
      <c r="K266" s="103"/>
      <c r="L266" s="103"/>
      <c r="M266" s="103"/>
      <c r="N266" s="103"/>
      <c r="O266" s="103"/>
      <c r="P266" s="103"/>
      <c r="Q266" s="103"/>
      <c r="R266" s="523"/>
      <c r="S266" s="523"/>
      <c r="T266" s="524"/>
      <c r="U266" s="103"/>
      <c r="V266" s="103"/>
      <c r="W266" s="103"/>
      <c r="X266" s="103"/>
      <c r="Y266" s="103"/>
      <c r="Z266" s="103"/>
      <c r="AA266" s="103"/>
      <c r="AB266" s="103"/>
      <c r="AC266" s="103"/>
      <c r="AD266" s="103"/>
      <c r="AE266" s="103"/>
      <c r="AF266" s="103"/>
      <c r="AG266" s="103"/>
      <c r="AH266" s="103"/>
      <c r="AI266" s="103"/>
      <c r="AJ266" s="103"/>
      <c r="AK266" s="103"/>
      <c r="AL266" s="103"/>
      <c r="AM266" s="103"/>
    </row>
    <row r="267" spans="2:39" ht="14.25" customHeight="1" x14ac:dyDescent="0.3">
      <c r="C267" s="105"/>
      <c r="D267" s="105"/>
      <c r="E267" s="106"/>
      <c r="F267" s="106"/>
      <c r="G267" s="106"/>
      <c r="H267" s="105"/>
      <c r="I267" s="105"/>
      <c r="J267" s="105"/>
      <c r="K267" s="105"/>
      <c r="L267" s="105"/>
      <c r="M267" s="105"/>
      <c r="N267" s="105"/>
      <c r="O267" s="105"/>
      <c r="P267" s="105"/>
      <c r="Q267" s="105"/>
      <c r="R267" s="523"/>
      <c r="S267" s="523"/>
      <c r="T267" s="525"/>
      <c r="U267" s="105"/>
      <c r="V267" s="105"/>
      <c r="W267" s="105"/>
      <c r="X267" s="105"/>
      <c r="Y267" s="105"/>
      <c r="Z267" s="105"/>
      <c r="AA267" s="105"/>
      <c r="AB267" s="105"/>
      <c r="AC267" s="105"/>
      <c r="AD267" s="105"/>
      <c r="AE267" s="105"/>
      <c r="AF267" s="105"/>
      <c r="AG267" s="105"/>
      <c r="AH267" s="105"/>
      <c r="AI267" s="107"/>
      <c r="AJ267" s="107"/>
      <c r="AK267" s="107"/>
      <c r="AL267" s="107"/>
      <c r="AM267" s="107"/>
    </row>
    <row r="268" spans="2:39" ht="21.75" customHeight="1" x14ac:dyDescent="0.3">
      <c r="C268" s="105"/>
      <c r="D268" s="105"/>
      <c r="E268" s="106"/>
      <c r="F268" s="106"/>
      <c r="G268" s="106"/>
      <c r="H268" s="105"/>
      <c r="I268" s="105"/>
      <c r="J268" s="105"/>
      <c r="K268" s="105"/>
      <c r="L268" s="105"/>
      <c r="M268" s="105"/>
      <c r="N268" s="105"/>
      <c r="O268" s="105"/>
      <c r="P268" s="105"/>
      <c r="Q268" s="105"/>
      <c r="R268" s="526"/>
      <c r="S268" s="526"/>
      <c r="T268" s="525"/>
      <c r="U268" s="105"/>
      <c r="V268" s="105"/>
      <c r="W268" s="105"/>
      <c r="X268" s="105"/>
      <c r="Y268" s="105"/>
      <c r="Z268" s="105"/>
      <c r="AA268" s="105"/>
      <c r="AB268" s="105"/>
      <c r="AC268" s="105"/>
      <c r="AD268" s="105"/>
      <c r="AE268" s="105"/>
      <c r="AF268" s="105"/>
      <c r="AG268" s="105"/>
      <c r="AH268" s="105"/>
      <c r="AI268" s="107"/>
      <c r="AJ268" s="107"/>
      <c r="AK268" s="107"/>
      <c r="AL268" s="107"/>
      <c r="AM268" s="107"/>
    </row>
    <row r="269" spans="2:39" ht="13.5" customHeight="1" x14ac:dyDescent="0.2">
      <c r="C269" s="108"/>
      <c r="D269" s="108"/>
      <c r="E269" s="108"/>
      <c r="F269" s="108"/>
      <c r="G269" s="108"/>
      <c r="H269" s="109"/>
      <c r="I269" s="109"/>
      <c r="J269" s="109"/>
      <c r="K269" s="109"/>
      <c r="L269" s="109"/>
      <c r="M269" s="303"/>
      <c r="N269" s="303"/>
      <c r="O269" s="303"/>
      <c r="P269" s="303"/>
      <c r="Q269" s="303"/>
      <c r="R269" s="527"/>
      <c r="S269" s="527"/>
      <c r="T269" s="525"/>
      <c r="U269" s="105"/>
      <c r="V269" s="105"/>
      <c r="W269" s="303"/>
      <c r="X269" s="303"/>
      <c r="Y269" s="303"/>
      <c r="Z269" s="303"/>
      <c r="AA269" s="303"/>
      <c r="AB269" s="303"/>
      <c r="AC269" s="303"/>
      <c r="AD269" s="303"/>
      <c r="AE269" s="303"/>
      <c r="AF269" s="303"/>
      <c r="AG269" s="303"/>
      <c r="AH269" s="303"/>
      <c r="AI269" s="303"/>
      <c r="AJ269" s="303"/>
      <c r="AK269" s="303"/>
      <c r="AL269" s="303"/>
      <c r="AM269" s="303"/>
    </row>
    <row r="270" spans="2:39" ht="23.25" customHeight="1" x14ac:dyDescent="0.2">
      <c r="C270" s="108"/>
      <c r="D270" s="108"/>
      <c r="E270" s="108"/>
      <c r="F270" s="108"/>
      <c r="G270" s="108"/>
      <c r="H270" s="109"/>
      <c r="I270" s="109"/>
      <c r="J270" s="109"/>
      <c r="K270" s="109"/>
      <c r="L270" s="109"/>
      <c r="M270" s="303"/>
      <c r="N270" s="303"/>
      <c r="O270" s="303"/>
      <c r="P270" s="303"/>
      <c r="Q270" s="303"/>
      <c r="R270" s="527"/>
      <c r="S270" s="527"/>
      <c r="T270" s="525"/>
      <c r="U270" s="105"/>
      <c r="V270" s="105"/>
      <c r="W270" s="303"/>
      <c r="X270" s="303"/>
      <c r="Y270" s="303"/>
      <c r="Z270" s="303"/>
      <c r="AA270" s="303"/>
      <c r="AB270" s="303"/>
      <c r="AC270" s="303"/>
      <c r="AD270" s="303"/>
      <c r="AE270" s="303"/>
      <c r="AF270" s="303"/>
      <c r="AG270" s="303"/>
      <c r="AH270" s="303"/>
      <c r="AI270" s="303"/>
      <c r="AJ270" s="303"/>
      <c r="AK270" s="303"/>
      <c r="AL270" s="303"/>
      <c r="AM270" s="303"/>
    </row>
    <row r="271" spans="2:39" ht="13.5" customHeight="1" x14ac:dyDescent="0.2">
      <c r="C271" s="108"/>
      <c r="D271" s="108"/>
      <c r="E271" s="108"/>
      <c r="F271" s="108"/>
      <c r="G271" s="108"/>
      <c r="H271" s="109"/>
      <c r="I271" s="109"/>
      <c r="J271" s="109"/>
      <c r="K271" s="109"/>
      <c r="L271" s="109"/>
      <c r="M271" s="303"/>
      <c r="N271" s="303"/>
      <c r="O271" s="303"/>
      <c r="P271" s="303"/>
      <c r="Q271" s="303"/>
      <c r="R271" s="527"/>
      <c r="S271" s="527"/>
      <c r="T271" s="528"/>
      <c r="U271" s="303"/>
      <c r="V271" s="303"/>
      <c r="W271" s="303"/>
      <c r="X271" s="303"/>
      <c r="Y271" s="303"/>
      <c r="Z271" s="303"/>
      <c r="AA271" s="303"/>
      <c r="AB271" s="303"/>
      <c r="AC271" s="303"/>
      <c r="AD271" s="303"/>
      <c r="AE271" s="303"/>
      <c r="AF271" s="303"/>
      <c r="AG271" s="303"/>
      <c r="AH271" s="303"/>
      <c r="AI271" s="303"/>
      <c r="AJ271" s="303"/>
      <c r="AK271" s="303"/>
      <c r="AL271" s="303"/>
      <c r="AM271" s="303"/>
    </row>
    <row r="272" spans="2:39" ht="13.5" customHeight="1" x14ac:dyDescent="0.2">
      <c r="C272" s="108"/>
      <c r="D272" s="108"/>
      <c r="E272" s="108"/>
      <c r="F272" s="108"/>
      <c r="G272" s="108"/>
      <c r="H272" s="109"/>
      <c r="I272" s="109"/>
      <c r="J272" s="109"/>
      <c r="K272" s="109"/>
      <c r="L272" s="109"/>
      <c r="M272" s="303"/>
      <c r="N272" s="303"/>
      <c r="O272" s="303"/>
      <c r="P272" s="303"/>
      <c r="Q272" s="303"/>
      <c r="R272" s="527"/>
      <c r="S272" s="527"/>
      <c r="T272" s="528"/>
      <c r="U272" s="303"/>
      <c r="V272" s="303"/>
      <c r="W272" s="303"/>
      <c r="X272" s="303"/>
      <c r="Y272" s="303"/>
      <c r="Z272" s="303"/>
      <c r="AA272" s="303"/>
      <c r="AB272" s="303"/>
      <c r="AC272" s="303"/>
      <c r="AD272" s="303"/>
      <c r="AE272" s="303"/>
      <c r="AF272" s="303"/>
      <c r="AG272" s="303"/>
      <c r="AH272" s="303"/>
      <c r="AI272" s="303"/>
      <c r="AJ272" s="303"/>
      <c r="AK272" s="303"/>
      <c r="AL272" s="303"/>
      <c r="AM272" s="303"/>
    </row>
    <row r="273" spans="3:39" ht="13.5" customHeight="1" x14ac:dyDescent="0.2">
      <c r="C273" s="108"/>
      <c r="D273" s="108"/>
      <c r="E273" s="108"/>
      <c r="F273" s="108"/>
      <c r="G273" s="108"/>
      <c r="H273" s="109"/>
      <c r="I273" s="109"/>
      <c r="J273" s="109"/>
      <c r="K273" s="109"/>
      <c r="L273" s="109"/>
      <c r="M273" s="303"/>
      <c r="N273" s="303"/>
      <c r="O273" s="303"/>
      <c r="P273" s="303"/>
      <c r="Q273" s="303"/>
      <c r="R273" s="529"/>
      <c r="S273" s="529"/>
      <c r="T273" s="528"/>
      <c r="U273" s="303"/>
      <c r="V273" s="303"/>
      <c r="W273" s="303"/>
      <c r="X273" s="303"/>
      <c r="Y273" s="303"/>
      <c r="Z273" s="303"/>
      <c r="AA273" s="303"/>
      <c r="AB273" s="303"/>
      <c r="AC273" s="303"/>
      <c r="AD273" s="303"/>
      <c r="AE273" s="303"/>
      <c r="AF273" s="303"/>
      <c r="AG273" s="303"/>
      <c r="AH273" s="303"/>
      <c r="AI273" s="303"/>
      <c r="AJ273" s="303"/>
      <c r="AK273" s="303"/>
      <c r="AL273" s="303"/>
      <c r="AM273" s="303"/>
    </row>
    <row r="274" spans="3:39" ht="13.5" customHeight="1" x14ac:dyDescent="0.2">
      <c r="C274" s="108"/>
      <c r="D274" s="108"/>
      <c r="E274" s="108"/>
      <c r="F274" s="108"/>
      <c r="G274" s="108"/>
      <c r="H274" s="109"/>
      <c r="I274" s="109"/>
      <c r="J274" s="109"/>
      <c r="K274" s="109"/>
      <c r="L274" s="109"/>
      <c r="M274" s="303"/>
      <c r="N274" s="303"/>
      <c r="O274" s="303"/>
      <c r="P274" s="303"/>
      <c r="Q274" s="303"/>
      <c r="R274" s="529"/>
      <c r="S274" s="529"/>
      <c r="T274" s="528"/>
      <c r="U274" s="303"/>
      <c r="V274" s="303"/>
      <c r="W274" s="303"/>
      <c r="X274" s="303"/>
      <c r="Y274" s="303"/>
      <c r="Z274" s="303"/>
      <c r="AA274" s="303"/>
      <c r="AB274" s="303"/>
      <c r="AC274" s="303"/>
      <c r="AD274" s="303"/>
      <c r="AE274" s="303"/>
      <c r="AF274" s="303"/>
      <c r="AG274" s="303"/>
      <c r="AH274" s="303"/>
      <c r="AI274" s="303"/>
      <c r="AJ274" s="303"/>
      <c r="AK274" s="303"/>
      <c r="AL274" s="303"/>
      <c r="AM274" s="303"/>
    </row>
    <row r="275" spans="3:39" ht="13.5" customHeight="1" x14ac:dyDescent="0.2">
      <c r="C275" s="108"/>
      <c r="D275" s="108"/>
      <c r="E275" s="108"/>
      <c r="F275" s="108"/>
      <c r="G275" s="108"/>
      <c r="H275" s="109"/>
      <c r="I275" s="109"/>
      <c r="J275" s="109"/>
      <c r="K275" s="109"/>
      <c r="L275" s="109"/>
      <c r="M275" s="303"/>
      <c r="N275" s="303"/>
      <c r="O275" s="303"/>
      <c r="P275" s="303"/>
      <c r="Q275" s="303"/>
      <c r="R275" s="529"/>
      <c r="S275" s="529"/>
      <c r="T275" s="528"/>
      <c r="U275" s="303"/>
      <c r="V275" s="303"/>
      <c r="W275" s="303"/>
      <c r="X275" s="303"/>
      <c r="Y275" s="303"/>
      <c r="Z275" s="303"/>
      <c r="AA275" s="303"/>
      <c r="AB275" s="303"/>
      <c r="AC275" s="303"/>
      <c r="AD275" s="303"/>
      <c r="AE275" s="303"/>
      <c r="AF275" s="303"/>
      <c r="AG275" s="303"/>
      <c r="AH275" s="303"/>
      <c r="AI275" s="303"/>
      <c r="AJ275" s="303"/>
      <c r="AK275" s="303"/>
      <c r="AL275" s="303"/>
      <c r="AM275" s="303"/>
    </row>
    <row r="276" spans="3:39" ht="13.5" customHeight="1" x14ac:dyDescent="0.2">
      <c r="C276" s="108"/>
      <c r="D276" s="108"/>
      <c r="E276" s="108"/>
      <c r="F276" s="108"/>
      <c r="G276" s="108"/>
      <c r="H276" s="109"/>
      <c r="I276" s="109"/>
      <c r="J276" s="109"/>
      <c r="K276" s="109"/>
      <c r="L276" s="109"/>
      <c r="M276" s="303"/>
      <c r="N276" s="303"/>
      <c r="O276" s="303"/>
      <c r="P276" s="303"/>
      <c r="Q276" s="303"/>
      <c r="R276" s="529"/>
      <c r="S276" s="529"/>
      <c r="T276" s="528"/>
      <c r="U276" s="303"/>
      <c r="V276" s="303"/>
      <c r="W276" s="303"/>
      <c r="X276" s="303"/>
      <c r="Y276" s="303"/>
      <c r="Z276" s="303"/>
      <c r="AA276" s="303"/>
      <c r="AB276" s="303"/>
      <c r="AC276" s="303"/>
      <c r="AD276" s="303"/>
      <c r="AE276" s="303"/>
      <c r="AF276" s="303"/>
      <c r="AG276" s="303"/>
      <c r="AH276" s="303"/>
      <c r="AI276" s="303"/>
      <c r="AJ276" s="303"/>
      <c r="AK276" s="303"/>
      <c r="AL276" s="303"/>
      <c r="AM276" s="303"/>
    </row>
    <row r="277" spans="3:39" ht="13.5" customHeight="1" x14ac:dyDescent="0.2">
      <c r="C277" s="108"/>
      <c r="D277" s="108"/>
      <c r="E277" s="108"/>
      <c r="F277" s="108"/>
      <c r="G277" s="108"/>
      <c r="H277" s="109"/>
      <c r="I277" s="109"/>
      <c r="J277" s="109"/>
      <c r="K277" s="109"/>
      <c r="L277" s="109"/>
      <c r="M277" s="303"/>
      <c r="N277" s="303"/>
      <c r="O277" s="303"/>
      <c r="P277" s="303"/>
      <c r="Q277" s="303"/>
      <c r="R277" s="529"/>
      <c r="S277" s="529"/>
      <c r="T277" s="528"/>
      <c r="U277" s="303"/>
      <c r="V277" s="303"/>
      <c r="W277" s="303"/>
      <c r="X277" s="303"/>
      <c r="Y277" s="303"/>
      <c r="Z277" s="303"/>
      <c r="AA277" s="303"/>
      <c r="AB277" s="303"/>
      <c r="AC277" s="303"/>
      <c r="AD277" s="303"/>
      <c r="AE277" s="303"/>
      <c r="AF277" s="303"/>
      <c r="AG277" s="303"/>
      <c r="AH277" s="303"/>
      <c r="AI277" s="303"/>
      <c r="AJ277" s="303"/>
      <c r="AK277" s="303"/>
      <c r="AL277" s="303"/>
      <c r="AM277" s="303"/>
    </row>
    <row r="278" spans="3:39" ht="13.5" customHeight="1" x14ac:dyDescent="0.2">
      <c r="C278" s="108"/>
      <c r="D278" s="108"/>
      <c r="E278" s="108"/>
      <c r="F278" s="108"/>
      <c r="G278" s="108"/>
      <c r="H278" s="109"/>
      <c r="I278" s="109"/>
      <c r="J278" s="109"/>
      <c r="K278" s="109"/>
      <c r="L278" s="109"/>
      <c r="M278" s="303"/>
      <c r="N278" s="303"/>
      <c r="O278" s="303"/>
      <c r="P278" s="303"/>
      <c r="Q278" s="303"/>
      <c r="R278" s="529"/>
      <c r="S278" s="529"/>
      <c r="T278" s="528"/>
      <c r="U278" s="303"/>
      <c r="V278" s="303"/>
      <c r="W278" s="303"/>
      <c r="X278" s="303"/>
      <c r="Y278" s="303"/>
      <c r="Z278" s="303"/>
      <c r="AA278" s="303"/>
      <c r="AB278" s="303"/>
      <c r="AC278" s="303"/>
      <c r="AD278" s="303"/>
      <c r="AE278" s="303"/>
      <c r="AF278" s="303"/>
      <c r="AG278" s="303"/>
      <c r="AH278" s="303"/>
      <c r="AI278" s="303"/>
      <c r="AJ278" s="303"/>
      <c r="AK278" s="303"/>
      <c r="AL278" s="303"/>
      <c r="AM278" s="303"/>
    </row>
    <row r="279" spans="3:39" ht="13.5" customHeight="1" x14ac:dyDescent="0.2">
      <c r="C279" s="108"/>
      <c r="D279" s="108"/>
      <c r="E279" s="108"/>
      <c r="F279" s="108"/>
      <c r="G279" s="108"/>
      <c r="H279" s="109"/>
      <c r="I279" s="109"/>
      <c r="J279" s="109"/>
      <c r="K279" s="109"/>
      <c r="L279" s="109"/>
      <c r="M279" s="303"/>
      <c r="N279" s="303"/>
      <c r="O279" s="303"/>
      <c r="P279" s="303"/>
      <c r="Q279" s="303"/>
      <c r="R279" s="529"/>
      <c r="S279" s="529"/>
      <c r="T279" s="528"/>
      <c r="U279" s="303"/>
      <c r="V279" s="303"/>
      <c r="W279" s="303"/>
      <c r="X279" s="303"/>
      <c r="Y279" s="303"/>
      <c r="Z279" s="303"/>
      <c r="AA279" s="303"/>
      <c r="AB279" s="303"/>
      <c r="AC279" s="303"/>
      <c r="AD279" s="303"/>
      <c r="AE279" s="303"/>
      <c r="AF279" s="303"/>
      <c r="AG279" s="303"/>
      <c r="AH279" s="303"/>
      <c r="AI279" s="303"/>
      <c r="AJ279" s="303"/>
      <c r="AK279" s="303"/>
      <c r="AL279" s="303"/>
      <c r="AM279" s="303"/>
    </row>
    <row r="280" spans="3:39" ht="13.5" customHeight="1" x14ac:dyDescent="0.2">
      <c r="C280" s="108"/>
      <c r="D280" s="108"/>
      <c r="E280" s="108"/>
      <c r="F280" s="108"/>
      <c r="G280" s="108"/>
      <c r="H280" s="109"/>
      <c r="I280" s="109"/>
      <c r="J280" s="109"/>
      <c r="K280" s="109"/>
      <c r="L280" s="109"/>
      <c r="M280" s="303"/>
      <c r="N280" s="303"/>
      <c r="O280" s="303"/>
      <c r="P280" s="303"/>
      <c r="Q280" s="303"/>
      <c r="R280" s="529"/>
      <c r="S280" s="529"/>
      <c r="T280" s="528"/>
      <c r="U280" s="303"/>
      <c r="V280" s="303"/>
      <c r="W280" s="303"/>
      <c r="X280" s="303"/>
      <c r="Y280" s="303"/>
      <c r="Z280" s="303"/>
      <c r="AA280" s="303"/>
      <c r="AB280" s="303"/>
      <c r="AC280" s="303"/>
      <c r="AD280" s="303"/>
      <c r="AE280" s="303"/>
      <c r="AF280" s="303"/>
      <c r="AG280" s="303"/>
      <c r="AH280" s="303"/>
      <c r="AI280" s="303"/>
      <c r="AJ280" s="303"/>
      <c r="AK280" s="303"/>
      <c r="AL280" s="303"/>
      <c r="AM280" s="303"/>
    </row>
    <row r="281" spans="3:39" ht="13.5" customHeight="1" x14ac:dyDescent="0.2">
      <c r="C281" s="108"/>
      <c r="D281" s="108"/>
      <c r="E281" s="108"/>
      <c r="F281" s="108"/>
      <c r="G281" s="108"/>
      <c r="H281" s="109"/>
      <c r="I281" s="109"/>
      <c r="J281" s="109"/>
      <c r="K281" s="109"/>
      <c r="L281" s="109"/>
      <c r="M281" s="303"/>
      <c r="N281" s="303"/>
      <c r="O281" s="303"/>
      <c r="P281" s="303"/>
      <c r="Q281" s="303"/>
      <c r="R281" s="529"/>
      <c r="S281" s="529"/>
      <c r="T281" s="528"/>
      <c r="U281" s="303"/>
      <c r="V281" s="303"/>
      <c r="W281" s="303"/>
      <c r="X281" s="303"/>
      <c r="Y281" s="303"/>
      <c r="Z281" s="303"/>
      <c r="AA281" s="303"/>
      <c r="AB281" s="303"/>
      <c r="AC281" s="303"/>
      <c r="AD281" s="303"/>
      <c r="AE281" s="303"/>
      <c r="AF281" s="303"/>
      <c r="AG281" s="303"/>
      <c r="AH281" s="303"/>
      <c r="AI281" s="303"/>
      <c r="AJ281" s="303"/>
      <c r="AK281" s="303"/>
      <c r="AL281" s="303"/>
      <c r="AM281" s="303"/>
    </row>
    <row r="282" spans="3:39" ht="13.5" customHeight="1" x14ac:dyDescent="0.2">
      <c r="C282" s="108"/>
      <c r="D282" s="108"/>
      <c r="E282" s="108"/>
      <c r="F282" s="108"/>
      <c r="G282" s="108"/>
      <c r="H282" s="109"/>
      <c r="I282" s="109"/>
      <c r="J282" s="109"/>
      <c r="K282" s="109"/>
      <c r="L282" s="109"/>
      <c r="M282" s="303"/>
      <c r="N282" s="303"/>
      <c r="O282" s="303"/>
      <c r="P282" s="303"/>
      <c r="Q282" s="303"/>
      <c r="R282" s="529"/>
      <c r="S282" s="529"/>
      <c r="T282" s="528"/>
      <c r="U282" s="303"/>
      <c r="V282" s="303"/>
      <c r="W282" s="303"/>
      <c r="X282" s="303"/>
      <c r="Y282" s="303"/>
      <c r="Z282" s="303"/>
      <c r="AA282" s="303"/>
      <c r="AB282" s="303"/>
      <c r="AC282" s="303"/>
      <c r="AD282" s="303"/>
      <c r="AE282" s="303"/>
      <c r="AF282" s="303"/>
      <c r="AG282" s="303"/>
      <c r="AH282" s="303"/>
      <c r="AI282" s="303"/>
      <c r="AJ282" s="303"/>
      <c r="AK282" s="303"/>
      <c r="AL282" s="303"/>
      <c r="AM282" s="303"/>
    </row>
    <row r="283" spans="3:39" ht="13.5" customHeight="1" x14ac:dyDescent="0.2">
      <c r="C283" s="108"/>
      <c r="D283" s="108"/>
      <c r="E283" s="108"/>
      <c r="F283" s="108"/>
      <c r="G283" s="108"/>
      <c r="H283" s="109"/>
      <c r="I283" s="109"/>
      <c r="J283" s="109"/>
      <c r="K283" s="109"/>
      <c r="L283" s="109"/>
      <c r="M283" s="303"/>
      <c r="N283" s="303"/>
      <c r="O283" s="303"/>
      <c r="P283" s="303"/>
      <c r="Q283" s="303"/>
      <c r="R283" s="529"/>
      <c r="S283" s="529"/>
      <c r="T283" s="528"/>
      <c r="U283" s="303"/>
      <c r="V283" s="303"/>
      <c r="W283" s="303"/>
      <c r="X283" s="303"/>
      <c r="Y283" s="303"/>
      <c r="Z283" s="303"/>
      <c r="AA283" s="303"/>
      <c r="AB283" s="303"/>
      <c r="AC283" s="303"/>
      <c r="AD283" s="303"/>
      <c r="AE283" s="303"/>
      <c r="AF283" s="303"/>
      <c r="AG283" s="303"/>
      <c r="AH283" s="303"/>
      <c r="AI283" s="303"/>
      <c r="AJ283" s="303"/>
      <c r="AK283" s="303"/>
      <c r="AL283" s="303"/>
      <c r="AM283" s="303"/>
    </row>
    <row r="284" spans="3:39" ht="13.5" customHeight="1" x14ac:dyDescent="0.2">
      <c r="C284" s="108"/>
      <c r="D284" s="108"/>
      <c r="E284" s="108"/>
      <c r="F284" s="108"/>
      <c r="G284" s="108"/>
      <c r="H284" s="109"/>
      <c r="I284" s="109"/>
      <c r="J284" s="109"/>
      <c r="K284" s="109"/>
      <c r="L284" s="109"/>
      <c r="M284" s="303"/>
      <c r="N284" s="303"/>
      <c r="O284" s="303"/>
      <c r="P284" s="303"/>
      <c r="Q284" s="303"/>
      <c r="R284" s="529"/>
      <c r="S284" s="529"/>
      <c r="T284" s="528"/>
      <c r="U284" s="303"/>
      <c r="V284" s="303"/>
      <c r="W284" s="303"/>
      <c r="X284" s="303"/>
      <c r="Y284" s="303"/>
      <c r="Z284" s="303"/>
      <c r="AA284" s="303"/>
      <c r="AB284" s="303"/>
      <c r="AC284" s="303"/>
      <c r="AD284" s="303"/>
      <c r="AE284" s="303"/>
      <c r="AF284" s="303"/>
      <c r="AG284" s="303"/>
      <c r="AH284" s="303"/>
      <c r="AI284" s="303"/>
      <c r="AJ284" s="303"/>
      <c r="AK284" s="303"/>
      <c r="AL284" s="303"/>
      <c r="AM284" s="303"/>
    </row>
    <row r="285" spans="3:39" ht="13.5" customHeight="1" x14ac:dyDescent="0.2">
      <c r="C285" s="108"/>
      <c r="D285" s="108"/>
      <c r="E285" s="108"/>
      <c r="F285" s="108"/>
      <c r="G285" s="108"/>
      <c r="H285" s="109"/>
      <c r="I285" s="109"/>
      <c r="J285" s="109"/>
      <c r="K285" s="109"/>
      <c r="L285" s="109"/>
      <c r="M285" s="303"/>
      <c r="N285" s="303"/>
      <c r="O285" s="303"/>
      <c r="P285" s="303"/>
      <c r="Q285" s="303"/>
      <c r="R285" s="529"/>
      <c r="S285" s="529"/>
      <c r="T285" s="528"/>
      <c r="U285" s="303"/>
      <c r="V285" s="303"/>
      <c r="W285" s="303"/>
      <c r="X285" s="303"/>
      <c r="Y285" s="303"/>
      <c r="Z285" s="303"/>
      <c r="AA285" s="303"/>
      <c r="AB285" s="303"/>
      <c r="AC285" s="303"/>
      <c r="AD285" s="303"/>
      <c r="AE285" s="303"/>
      <c r="AF285" s="303"/>
      <c r="AG285" s="303"/>
      <c r="AH285" s="303"/>
      <c r="AI285" s="303"/>
      <c r="AJ285" s="303"/>
      <c r="AK285" s="303"/>
      <c r="AL285" s="303"/>
      <c r="AM285" s="303"/>
    </row>
    <row r="286" spans="3:39" ht="13.5" customHeight="1" x14ac:dyDescent="0.2">
      <c r="C286" s="108"/>
      <c r="D286" s="108"/>
      <c r="E286" s="108"/>
      <c r="F286" s="108"/>
      <c r="G286" s="108"/>
      <c r="H286" s="109"/>
      <c r="I286" s="109"/>
      <c r="J286" s="109"/>
      <c r="K286" s="109"/>
      <c r="L286" s="109"/>
      <c r="M286" s="303"/>
      <c r="N286" s="303"/>
      <c r="O286" s="303"/>
      <c r="P286" s="303"/>
      <c r="Q286" s="303"/>
      <c r="R286" s="529"/>
      <c r="S286" s="529"/>
      <c r="T286" s="528"/>
      <c r="U286" s="303"/>
      <c r="V286" s="303"/>
      <c r="W286" s="303"/>
      <c r="X286" s="303"/>
      <c r="Y286" s="303"/>
      <c r="Z286" s="303"/>
      <c r="AA286" s="303"/>
      <c r="AB286" s="303"/>
      <c r="AC286" s="303"/>
      <c r="AD286" s="303"/>
      <c r="AE286" s="303"/>
      <c r="AF286" s="303"/>
      <c r="AG286" s="303"/>
      <c r="AH286" s="303"/>
      <c r="AI286" s="303"/>
      <c r="AJ286" s="303"/>
      <c r="AK286" s="303"/>
      <c r="AL286" s="303"/>
      <c r="AM286" s="303"/>
    </row>
    <row r="287" spans="3:39" ht="13.5" customHeight="1" x14ac:dyDescent="0.2">
      <c r="C287" s="108"/>
      <c r="D287" s="108"/>
      <c r="E287" s="108"/>
      <c r="F287" s="108"/>
      <c r="G287" s="108"/>
      <c r="H287" s="109"/>
      <c r="I287" s="109"/>
      <c r="J287" s="109"/>
      <c r="K287" s="109"/>
      <c r="L287" s="109"/>
      <c r="M287" s="303"/>
      <c r="N287" s="303"/>
      <c r="O287" s="303"/>
      <c r="P287" s="303"/>
      <c r="Q287" s="303"/>
      <c r="R287" s="529"/>
      <c r="S287" s="529"/>
      <c r="T287" s="528"/>
      <c r="U287" s="303"/>
      <c r="V287" s="303"/>
      <c r="W287" s="303"/>
      <c r="X287" s="303"/>
      <c r="Y287" s="303"/>
      <c r="Z287" s="303"/>
      <c r="AA287" s="303"/>
      <c r="AB287" s="303"/>
      <c r="AC287" s="303"/>
      <c r="AD287" s="303"/>
      <c r="AE287" s="303"/>
      <c r="AF287" s="303"/>
      <c r="AG287" s="303"/>
      <c r="AH287" s="303"/>
      <c r="AI287" s="303"/>
      <c r="AJ287" s="303"/>
      <c r="AK287" s="303"/>
      <c r="AL287" s="303"/>
      <c r="AM287" s="303"/>
    </row>
    <row r="288" spans="3:39" ht="13.5" customHeight="1" x14ac:dyDescent="0.2">
      <c r="C288" s="104"/>
      <c r="R288" s="529"/>
      <c r="S288" s="529"/>
      <c r="T288" s="410"/>
    </row>
    <row r="289" spans="3:39" ht="13.5" customHeight="1" x14ac:dyDescent="0.2">
      <c r="C289" s="105"/>
      <c r="D289" s="105"/>
      <c r="E289" s="106"/>
      <c r="F289" s="106"/>
      <c r="G289" s="106"/>
      <c r="H289" s="105"/>
      <c r="I289" s="105"/>
      <c r="J289" s="105"/>
      <c r="K289" s="105"/>
      <c r="L289" s="105"/>
      <c r="M289" s="105"/>
      <c r="N289" s="105"/>
      <c r="O289" s="105"/>
      <c r="P289" s="105"/>
      <c r="Q289" s="105"/>
      <c r="R289" s="529"/>
      <c r="S289" s="529"/>
      <c r="T289" s="525"/>
      <c r="U289" s="105"/>
      <c r="V289" s="105"/>
      <c r="W289" s="105"/>
      <c r="X289" s="105"/>
      <c r="Y289" s="105"/>
      <c r="Z289" s="105"/>
      <c r="AA289" s="105"/>
      <c r="AB289" s="105"/>
      <c r="AC289" s="105"/>
      <c r="AD289" s="105"/>
      <c r="AE289" s="105"/>
      <c r="AF289" s="105"/>
      <c r="AG289" s="105"/>
      <c r="AH289" s="105"/>
      <c r="AI289" s="107"/>
      <c r="AJ289" s="107"/>
      <c r="AK289" s="107"/>
      <c r="AL289" s="107"/>
      <c r="AM289" s="107"/>
    </row>
    <row r="290" spans="3:39" ht="18.75" customHeight="1" x14ac:dyDescent="0.2">
      <c r="C290" s="105"/>
      <c r="D290" s="105"/>
      <c r="E290" s="106"/>
      <c r="F290" s="106"/>
      <c r="G290" s="106"/>
      <c r="H290" s="105"/>
      <c r="I290" s="105"/>
      <c r="J290" s="105"/>
      <c r="K290" s="105"/>
      <c r="L290" s="105"/>
      <c r="M290" s="105"/>
      <c r="N290" s="105"/>
      <c r="O290" s="105"/>
      <c r="P290" s="105"/>
      <c r="Q290" s="105"/>
      <c r="R290" s="1"/>
      <c r="S290" s="1"/>
      <c r="T290" s="525"/>
      <c r="U290" s="105"/>
      <c r="V290" s="105"/>
      <c r="W290" s="105"/>
      <c r="X290" s="105"/>
      <c r="Y290" s="105"/>
      <c r="Z290" s="105"/>
      <c r="AA290" s="105"/>
      <c r="AB290" s="105"/>
      <c r="AC290" s="105"/>
      <c r="AD290" s="105"/>
      <c r="AE290" s="105"/>
      <c r="AF290" s="105"/>
      <c r="AG290" s="105"/>
      <c r="AH290" s="105"/>
      <c r="AI290" s="107"/>
      <c r="AJ290" s="107"/>
      <c r="AK290" s="107"/>
      <c r="AL290" s="107"/>
      <c r="AM290" s="107"/>
    </row>
    <row r="291" spans="3:39" ht="13.5" customHeight="1" x14ac:dyDescent="0.2">
      <c r="C291" s="108"/>
      <c r="D291" s="108"/>
      <c r="E291" s="108"/>
      <c r="F291" s="108"/>
      <c r="G291" s="108"/>
      <c r="H291" s="109"/>
      <c r="I291" s="109"/>
      <c r="J291" s="109"/>
      <c r="K291" s="109"/>
      <c r="L291" s="109"/>
      <c r="M291" s="303"/>
      <c r="N291" s="303"/>
      <c r="O291" s="303"/>
      <c r="P291" s="303"/>
      <c r="Q291" s="303"/>
      <c r="R291" s="527"/>
      <c r="S291" s="527"/>
      <c r="T291" s="525"/>
      <c r="U291" s="105"/>
      <c r="V291" s="105"/>
      <c r="W291" s="303"/>
      <c r="X291" s="303"/>
      <c r="Y291" s="303"/>
      <c r="Z291" s="303"/>
      <c r="AA291" s="303"/>
      <c r="AB291" s="303"/>
      <c r="AC291" s="303"/>
      <c r="AD291" s="303"/>
      <c r="AE291" s="303"/>
      <c r="AF291" s="303"/>
      <c r="AG291" s="303"/>
      <c r="AH291" s="303"/>
      <c r="AI291" s="303"/>
      <c r="AJ291" s="303"/>
      <c r="AK291" s="303"/>
      <c r="AL291" s="303"/>
      <c r="AM291" s="303"/>
    </row>
    <row r="292" spans="3:39" ht="13.5" customHeight="1" x14ac:dyDescent="0.2">
      <c r="C292" s="108"/>
      <c r="D292" s="108"/>
      <c r="E292" s="108"/>
      <c r="F292" s="108"/>
      <c r="G292" s="108"/>
      <c r="H292" s="109"/>
      <c r="I292" s="109"/>
      <c r="J292" s="109"/>
      <c r="K292" s="109"/>
      <c r="L292" s="109"/>
      <c r="M292" s="303"/>
      <c r="N292" s="303"/>
      <c r="O292" s="303"/>
      <c r="P292" s="303"/>
      <c r="Q292" s="303"/>
      <c r="R292" s="527"/>
      <c r="S292" s="527"/>
      <c r="T292" s="525"/>
      <c r="U292" s="105"/>
      <c r="V292" s="105"/>
      <c r="W292" s="303"/>
      <c r="X292" s="303"/>
      <c r="Y292" s="303"/>
      <c r="Z292" s="303"/>
      <c r="AA292" s="303"/>
      <c r="AB292" s="303"/>
      <c r="AC292" s="303"/>
      <c r="AD292" s="303"/>
      <c r="AE292" s="303"/>
      <c r="AF292" s="303"/>
      <c r="AG292" s="303"/>
      <c r="AH292" s="303"/>
      <c r="AI292" s="303"/>
      <c r="AJ292" s="303"/>
      <c r="AK292" s="303"/>
      <c r="AL292" s="303"/>
      <c r="AM292" s="303"/>
    </row>
    <row r="293" spans="3:39" ht="13.5" customHeight="1" x14ac:dyDescent="0.2">
      <c r="C293" s="108"/>
      <c r="D293" s="108"/>
      <c r="E293" s="108"/>
      <c r="F293" s="108"/>
      <c r="G293" s="108"/>
      <c r="H293" s="109"/>
      <c r="I293" s="109"/>
      <c r="J293" s="109"/>
      <c r="K293" s="109"/>
      <c r="L293" s="109"/>
      <c r="M293" s="303"/>
      <c r="N293" s="303"/>
      <c r="O293" s="303"/>
      <c r="P293" s="303"/>
      <c r="Q293" s="303"/>
      <c r="R293" s="527"/>
      <c r="S293" s="527"/>
      <c r="T293" s="528"/>
      <c r="U293" s="303"/>
      <c r="V293" s="303"/>
      <c r="W293" s="303"/>
      <c r="X293" s="303"/>
      <c r="Y293" s="303"/>
      <c r="Z293" s="303"/>
      <c r="AA293" s="303"/>
      <c r="AB293" s="303"/>
      <c r="AC293" s="303"/>
      <c r="AD293" s="303"/>
      <c r="AE293" s="303"/>
      <c r="AF293" s="303"/>
      <c r="AG293" s="303"/>
      <c r="AH293" s="303"/>
      <c r="AI293" s="303"/>
      <c r="AJ293" s="303"/>
      <c r="AK293" s="303"/>
      <c r="AL293" s="303"/>
      <c r="AM293" s="303"/>
    </row>
    <row r="294" spans="3:39" ht="13.5" customHeight="1" x14ac:dyDescent="0.2">
      <c r="C294" s="108"/>
      <c r="D294" s="108"/>
      <c r="E294" s="108"/>
      <c r="F294" s="108"/>
      <c r="G294" s="108"/>
      <c r="H294" s="109"/>
      <c r="I294" s="109"/>
      <c r="J294" s="109"/>
      <c r="K294" s="109"/>
      <c r="L294" s="109"/>
      <c r="M294" s="303"/>
      <c r="N294" s="303"/>
      <c r="O294" s="303"/>
      <c r="P294" s="303"/>
      <c r="Q294" s="303"/>
      <c r="R294" s="527"/>
      <c r="S294" s="527"/>
      <c r="T294" s="528"/>
      <c r="U294" s="303"/>
      <c r="V294" s="303"/>
      <c r="W294" s="303"/>
      <c r="X294" s="303"/>
      <c r="Y294" s="303"/>
      <c r="Z294" s="303"/>
      <c r="AA294" s="303"/>
      <c r="AB294" s="303"/>
      <c r="AC294" s="303"/>
      <c r="AD294" s="303"/>
      <c r="AE294" s="303"/>
      <c r="AF294" s="303"/>
      <c r="AG294" s="303"/>
      <c r="AH294" s="303"/>
      <c r="AI294" s="303"/>
      <c r="AJ294" s="303"/>
      <c r="AK294" s="303"/>
      <c r="AL294" s="303"/>
      <c r="AM294" s="303"/>
    </row>
    <row r="295" spans="3:39" ht="13.5" customHeight="1" x14ac:dyDescent="0.2">
      <c r="C295" s="108"/>
      <c r="D295" s="108"/>
      <c r="E295" s="108"/>
      <c r="F295" s="108"/>
      <c r="G295" s="108"/>
      <c r="H295" s="109"/>
      <c r="I295" s="109"/>
      <c r="J295" s="109"/>
      <c r="K295" s="109"/>
      <c r="L295" s="109"/>
      <c r="M295" s="303"/>
      <c r="N295" s="303"/>
      <c r="O295" s="303"/>
      <c r="P295" s="303"/>
      <c r="Q295" s="303"/>
      <c r="R295" s="529"/>
      <c r="S295" s="529"/>
      <c r="T295" s="528"/>
      <c r="U295" s="303"/>
      <c r="V295" s="303"/>
      <c r="W295" s="303"/>
      <c r="X295" s="303"/>
      <c r="Y295" s="303"/>
      <c r="Z295" s="303"/>
      <c r="AA295" s="303"/>
      <c r="AB295" s="303"/>
      <c r="AC295" s="303"/>
      <c r="AD295" s="303"/>
      <c r="AE295" s="303"/>
      <c r="AF295" s="303"/>
      <c r="AG295" s="303"/>
      <c r="AH295" s="303"/>
      <c r="AI295" s="303"/>
      <c r="AJ295" s="303"/>
      <c r="AK295" s="303"/>
      <c r="AL295" s="303"/>
      <c r="AM295" s="303"/>
    </row>
    <row r="296" spans="3:39" ht="13.5" customHeight="1" x14ac:dyDescent="0.2">
      <c r="C296" s="108"/>
      <c r="D296" s="108"/>
      <c r="E296" s="108"/>
      <c r="F296" s="108"/>
      <c r="G296" s="108"/>
      <c r="H296" s="109"/>
      <c r="I296" s="109"/>
      <c r="J296" s="109"/>
      <c r="K296" s="109"/>
      <c r="L296" s="109"/>
      <c r="M296" s="303"/>
      <c r="N296" s="303"/>
      <c r="O296" s="303"/>
      <c r="P296" s="303"/>
      <c r="Q296" s="303"/>
      <c r="R296" s="529"/>
      <c r="S296" s="529"/>
      <c r="T296" s="528"/>
      <c r="U296" s="303"/>
      <c r="V296" s="303"/>
      <c r="W296" s="303"/>
      <c r="X296" s="303"/>
      <c r="Y296" s="303"/>
      <c r="Z296" s="303"/>
      <c r="AA296" s="303"/>
      <c r="AB296" s="303"/>
      <c r="AC296" s="303"/>
      <c r="AD296" s="303"/>
      <c r="AE296" s="303"/>
      <c r="AF296" s="303"/>
      <c r="AG296" s="303"/>
      <c r="AH296" s="303"/>
      <c r="AI296" s="303"/>
      <c r="AJ296" s="303"/>
      <c r="AK296" s="303"/>
      <c r="AL296" s="303"/>
      <c r="AM296" s="303"/>
    </row>
    <row r="297" spans="3:39" ht="13.5" customHeight="1" x14ac:dyDescent="0.2">
      <c r="C297" s="108"/>
      <c r="D297" s="108"/>
      <c r="E297" s="108"/>
      <c r="F297" s="108"/>
      <c r="G297" s="108"/>
      <c r="H297" s="109"/>
      <c r="I297" s="109"/>
      <c r="J297" s="109"/>
      <c r="K297" s="109"/>
      <c r="L297" s="109"/>
      <c r="M297" s="303"/>
      <c r="N297" s="303"/>
      <c r="O297" s="303"/>
      <c r="P297" s="303"/>
      <c r="Q297" s="303"/>
      <c r="R297" s="529"/>
      <c r="S297" s="529"/>
      <c r="T297" s="528"/>
      <c r="U297" s="303"/>
      <c r="V297" s="303"/>
      <c r="W297" s="303"/>
      <c r="X297" s="303"/>
      <c r="Y297" s="303"/>
      <c r="Z297" s="303"/>
      <c r="AA297" s="303"/>
      <c r="AB297" s="303"/>
      <c r="AC297" s="303"/>
      <c r="AD297" s="303"/>
      <c r="AE297" s="303"/>
      <c r="AF297" s="303"/>
      <c r="AG297" s="303"/>
      <c r="AH297" s="303"/>
      <c r="AI297" s="303"/>
      <c r="AJ297" s="303"/>
      <c r="AK297" s="303"/>
      <c r="AL297" s="303"/>
      <c r="AM297" s="303"/>
    </row>
    <row r="298" spans="3:39" ht="13.5" customHeight="1" x14ac:dyDescent="0.2">
      <c r="C298" s="108"/>
      <c r="D298" s="108"/>
      <c r="E298" s="108"/>
      <c r="F298" s="108"/>
      <c r="G298" s="108"/>
      <c r="H298" s="109"/>
      <c r="I298" s="109"/>
      <c r="J298" s="109"/>
      <c r="K298" s="109"/>
      <c r="L298" s="109"/>
      <c r="M298" s="303"/>
      <c r="N298" s="303"/>
      <c r="O298" s="303"/>
      <c r="P298" s="303"/>
      <c r="Q298" s="303"/>
      <c r="R298" s="529"/>
      <c r="S298" s="529"/>
      <c r="T298" s="528"/>
      <c r="U298" s="303"/>
      <c r="V298" s="303"/>
      <c r="W298" s="303"/>
      <c r="X298" s="303"/>
      <c r="Y298" s="303"/>
      <c r="Z298" s="303"/>
      <c r="AA298" s="303"/>
      <c r="AB298" s="303"/>
      <c r="AC298" s="303"/>
      <c r="AD298" s="303"/>
      <c r="AE298" s="303"/>
      <c r="AF298" s="303"/>
      <c r="AG298" s="303"/>
      <c r="AH298" s="303"/>
      <c r="AI298" s="303"/>
      <c r="AJ298" s="303"/>
      <c r="AK298" s="303"/>
      <c r="AL298" s="303"/>
      <c r="AM298" s="303"/>
    </row>
    <row r="299" spans="3:39" ht="13.5" customHeight="1" x14ac:dyDescent="0.2">
      <c r="C299" s="108"/>
      <c r="D299" s="108"/>
      <c r="E299" s="108"/>
      <c r="F299" s="108"/>
      <c r="G299" s="108"/>
      <c r="H299" s="109"/>
      <c r="I299" s="109"/>
      <c r="J299" s="109"/>
      <c r="K299" s="109"/>
      <c r="L299" s="109"/>
      <c r="M299" s="303"/>
      <c r="N299" s="303"/>
      <c r="O299" s="303"/>
      <c r="P299" s="303"/>
      <c r="Q299" s="303"/>
      <c r="R299" s="529"/>
      <c r="S299" s="529"/>
      <c r="T299" s="528"/>
      <c r="U299" s="303"/>
      <c r="V299" s="303"/>
      <c r="W299" s="303"/>
      <c r="X299" s="303"/>
      <c r="Y299" s="303"/>
      <c r="Z299" s="303"/>
      <c r="AA299" s="303"/>
      <c r="AB299" s="303"/>
      <c r="AC299" s="303"/>
      <c r="AD299" s="303"/>
      <c r="AE299" s="303"/>
      <c r="AF299" s="303"/>
      <c r="AG299" s="303"/>
      <c r="AH299" s="303"/>
      <c r="AI299" s="303"/>
      <c r="AJ299" s="303"/>
      <c r="AK299" s="303"/>
      <c r="AL299" s="303"/>
      <c r="AM299" s="303"/>
    </row>
    <row r="300" spans="3:39" ht="13.5" customHeight="1" x14ac:dyDescent="0.2">
      <c r="C300" s="108"/>
      <c r="D300" s="108"/>
      <c r="E300" s="108"/>
      <c r="F300" s="108"/>
      <c r="G300" s="108"/>
      <c r="H300" s="109"/>
      <c r="I300" s="109"/>
      <c r="J300" s="109"/>
      <c r="K300" s="109"/>
      <c r="L300" s="109"/>
      <c r="M300" s="303"/>
      <c r="N300" s="303"/>
      <c r="O300" s="303"/>
      <c r="P300" s="303"/>
      <c r="Q300" s="303"/>
      <c r="R300" s="529"/>
      <c r="S300" s="529"/>
      <c r="T300" s="528"/>
      <c r="U300" s="303"/>
      <c r="V300" s="303"/>
      <c r="W300" s="303"/>
      <c r="X300" s="303"/>
      <c r="Y300" s="303"/>
      <c r="Z300" s="303"/>
      <c r="AA300" s="303"/>
      <c r="AB300" s="303"/>
      <c r="AC300" s="303"/>
      <c r="AD300" s="303"/>
      <c r="AE300" s="303"/>
      <c r="AF300" s="303"/>
      <c r="AG300" s="303"/>
      <c r="AH300" s="303"/>
      <c r="AI300" s="303"/>
      <c r="AJ300" s="303"/>
      <c r="AK300" s="303"/>
      <c r="AL300" s="303"/>
      <c r="AM300" s="303"/>
    </row>
    <row r="301" spans="3:39" ht="13.5" customHeight="1" x14ac:dyDescent="0.2">
      <c r="C301" s="108"/>
      <c r="D301" s="108"/>
      <c r="E301" s="108"/>
      <c r="F301" s="108"/>
      <c r="G301" s="108"/>
      <c r="H301" s="109"/>
      <c r="I301" s="109"/>
      <c r="J301" s="109"/>
      <c r="K301" s="109"/>
      <c r="L301" s="109"/>
      <c r="M301" s="303"/>
      <c r="N301" s="303"/>
      <c r="O301" s="303"/>
      <c r="P301" s="303"/>
      <c r="Q301" s="303"/>
      <c r="R301" s="529"/>
      <c r="S301" s="529"/>
      <c r="T301" s="528"/>
      <c r="U301" s="303"/>
      <c r="V301" s="303"/>
      <c r="W301" s="303"/>
      <c r="X301" s="303"/>
      <c r="Y301" s="303"/>
      <c r="Z301" s="303"/>
      <c r="AA301" s="303"/>
      <c r="AB301" s="303"/>
      <c r="AC301" s="303"/>
      <c r="AD301" s="303"/>
      <c r="AE301" s="303"/>
      <c r="AF301" s="303"/>
      <c r="AG301" s="303"/>
      <c r="AH301" s="303"/>
      <c r="AI301" s="303"/>
      <c r="AJ301" s="303"/>
      <c r="AK301" s="303"/>
      <c r="AL301" s="303"/>
      <c r="AM301" s="303"/>
    </row>
    <row r="302" spans="3:39" ht="13.5" customHeight="1" x14ac:dyDescent="0.2">
      <c r="C302" s="108"/>
      <c r="D302" s="108"/>
      <c r="E302" s="108"/>
      <c r="F302" s="108"/>
      <c r="G302" s="108"/>
      <c r="H302" s="109"/>
      <c r="I302" s="109"/>
      <c r="J302" s="109"/>
      <c r="K302" s="109"/>
      <c r="L302" s="109"/>
      <c r="M302" s="303"/>
      <c r="N302" s="303"/>
      <c r="O302" s="303"/>
      <c r="P302" s="303"/>
      <c r="Q302" s="303"/>
      <c r="R302" s="529"/>
      <c r="S302" s="529"/>
      <c r="T302" s="528"/>
      <c r="U302" s="303"/>
      <c r="V302" s="303"/>
      <c r="W302" s="303"/>
      <c r="X302" s="303"/>
      <c r="Y302" s="303"/>
      <c r="Z302" s="303"/>
      <c r="AA302" s="303"/>
      <c r="AB302" s="303"/>
      <c r="AC302" s="303"/>
      <c r="AD302" s="303"/>
      <c r="AE302" s="303"/>
      <c r="AF302" s="303"/>
      <c r="AG302" s="303"/>
      <c r="AH302" s="303"/>
      <c r="AI302" s="303"/>
      <c r="AJ302" s="303"/>
      <c r="AK302" s="303"/>
      <c r="AL302" s="303"/>
      <c r="AM302" s="303"/>
    </row>
    <row r="303" spans="3:39" ht="13.5" customHeight="1" x14ac:dyDescent="0.2">
      <c r="C303" s="108"/>
      <c r="D303" s="108"/>
      <c r="E303" s="108"/>
      <c r="F303" s="108"/>
      <c r="G303" s="108"/>
      <c r="H303" s="109"/>
      <c r="I303" s="109"/>
      <c r="J303" s="109"/>
      <c r="K303" s="109"/>
      <c r="L303" s="109"/>
      <c r="M303" s="303"/>
      <c r="N303" s="303"/>
      <c r="O303" s="303"/>
      <c r="P303" s="303"/>
      <c r="Q303" s="303"/>
      <c r="R303" s="529"/>
      <c r="S303" s="529"/>
      <c r="T303" s="528"/>
      <c r="U303" s="303"/>
      <c r="V303" s="303"/>
      <c r="W303" s="303"/>
      <c r="X303" s="303"/>
      <c r="Y303" s="303"/>
      <c r="Z303" s="303"/>
      <c r="AA303" s="303"/>
      <c r="AB303" s="303"/>
      <c r="AC303" s="303"/>
      <c r="AD303" s="303"/>
      <c r="AE303" s="303"/>
      <c r="AF303" s="303"/>
      <c r="AG303" s="303"/>
      <c r="AH303" s="303"/>
      <c r="AI303" s="303"/>
      <c r="AJ303" s="303"/>
      <c r="AK303" s="303"/>
      <c r="AL303" s="303"/>
      <c r="AM303" s="303"/>
    </row>
    <row r="304" spans="3:39" ht="13.5" customHeight="1" x14ac:dyDescent="0.2">
      <c r="C304" s="108"/>
      <c r="D304" s="108"/>
      <c r="E304" s="108"/>
      <c r="F304" s="108"/>
      <c r="G304" s="108"/>
      <c r="H304" s="109"/>
      <c r="I304" s="109"/>
      <c r="J304" s="109"/>
      <c r="K304" s="109"/>
      <c r="L304" s="109"/>
      <c r="M304" s="303"/>
      <c r="N304" s="303"/>
      <c r="O304" s="303"/>
      <c r="P304" s="303"/>
      <c r="Q304" s="303"/>
      <c r="R304" s="529"/>
      <c r="S304" s="529"/>
      <c r="T304" s="528"/>
      <c r="U304" s="303"/>
      <c r="V304" s="303"/>
      <c r="W304" s="303"/>
      <c r="X304" s="303"/>
      <c r="Y304" s="303"/>
      <c r="Z304" s="303"/>
      <c r="AA304" s="303"/>
      <c r="AB304" s="303"/>
      <c r="AC304" s="303"/>
      <c r="AD304" s="303"/>
      <c r="AE304" s="303"/>
      <c r="AF304" s="303"/>
      <c r="AG304" s="303"/>
      <c r="AH304" s="303"/>
      <c r="AI304" s="303"/>
      <c r="AJ304" s="303"/>
      <c r="AK304" s="303"/>
      <c r="AL304" s="303"/>
      <c r="AM304" s="303"/>
    </row>
    <row r="305" spans="3:39" ht="13.5" customHeight="1" x14ac:dyDescent="0.2">
      <c r="C305" s="108"/>
      <c r="D305" s="108"/>
      <c r="E305" s="108"/>
      <c r="F305" s="108"/>
      <c r="G305" s="108"/>
      <c r="H305" s="109"/>
      <c r="I305" s="109"/>
      <c r="J305" s="109"/>
      <c r="K305" s="109"/>
      <c r="L305" s="109"/>
      <c r="M305" s="303"/>
      <c r="N305" s="303"/>
      <c r="O305" s="303"/>
      <c r="P305" s="303"/>
      <c r="Q305" s="303"/>
      <c r="R305" s="529"/>
      <c r="S305" s="529"/>
      <c r="T305" s="528"/>
      <c r="U305" s="303"/>
      <c r="V305" s="303"/>
      <c r="W305" s="303"/>
      <c r="X305" s="303"/>
      <c r="Y305" s="303"/>
      <c r="Z305" s="303"/>
      <c r="AA305" s="303"/>
      <c r="AB305" s="303"/>
      <c r="AC305" s="303"/>
      <c r="AD305" s="303"/>
      <c r="AE305" s="303"/>
      <c r="AF305" s="303"/>
      <c r="AG305" s="303"/>
      <c r="AH305" s="303"/>
      <c r="AI305" s="303"/>
      <c r="AJ305" s="303"/>
      <c r="AK305" s="303"/>
      <c r="AL305" s="303"/>
      <c r="AM305" s="303"/>
    </row>
    <row r="306" spans="3:39" ht="13.5" customHeight="1" x14ac:dyDescent="0.2">
      <c r="C306" s="108"/>
      <c r="D306" s="108"/>
      <c r="E306" s="108"/>
      <c r="F306" s="108"/>
      <c r="G306" s="108"/>
      <c r="H306" s="109"/>
      <c r="I306" s="109"/>
      <c r="J306" s="109"/>
      <c r="K306" s="109"/>
      <c r="L306" s="109"/>
      <c r="M306" s="303"/>
      <c r="N306" s="303"/>
      <c r="O306" s="303"/>
      <c r="P306" s="303"/>
      <c r="Q306" s="303"/>
      <c r="R306" s="529"/>
      <c r="S306" s="529"/>
      <c r="T306" s="528"/>
      <c r="U306" s="303"/>
      <c r="V306" s="303"/>
      <c r="W306" s="303"/>
      <c r="X306" s="303"/>
      <c r="Y306" s="303"/>
      <c r="Z306" s="303"/>
      <c r="AA306" s="303"/>
      <c r="AB306" s="303"/>
      <c r="AC306" s="303"/>
      <c r="AD306" s="303"/>
      <c r="AE306" s="303"/>
      <c r="AF306" s="303"/>
      <c r="AG306" s="303"/>
      <c r="AH306" s="303"/>
      <c r="AI306" s="303"/>
      <c r="AJ306" s="303"/>
      <c r="AK306" s="303"/>
      <c r="AL306" s="303"/>
      <c r="AM306" s="303"/>
    </row>
    <row r="307" spans="3:39" ht="13.5" customHeight="1" x14ac:dyDescent="0.2">
      <c r="C307" s="108"/>
      <c r="D307" s="108"/>
      <c r="E307" s="108"/>
      <c r="F307" s="108"/>
      <c r="G307" s="108"/>
      <c r="H307" s="109"/>
      <c r="I307" s="109"/>
      <c r="J307" s="109"/>
      <c r="K307" s="109"/>
      <c r="L307" s="109"/>
      <c r="M307" s="303"/>
      <c r="N307" s="303"/>
      <c r="O307" s="303"/>
      <c r="P307" s="303"/>
      <c r="Q307" s="303"/>
      <c r="R307" s="529"/>
      <c r="S307" s="529"/>
      <c r="T307" s="528"/>
      <c r="U307" s="303"/>
      <c r="V307" s="303"/>
      <c r="W307" s="303"/>
      <c r="X307" s="303"/>
      <c r="Y307" s="303"/>
      <c r="Z307" s="303"/>
      <c r="AA307" s="303"/>
      <c r="AB307" s="303"/>
      <c r="AC307" s="303"/>
      <c r="AD307" s="303"/>
      <c r="AE307" s="303"/>
      <c r="AF307" s="303"/>
      <c r="AG307" s="303"/>
      <c r="AH307" s="303"/>
      <c r="AI307" s="303"/>
      <c r="AJ307" s="303"/>
      <c r="AK307" s="303"/>
      <c r="AL307" s="303"/>
      <c r="AM307" s="303"/>
    </row>
    <row r="308" spans="3:39" ht="13.5" customHeight="1" x14ac:dyDescent="0.2">
      <c r="C308" s="108"/>
      <c r="D308" s="108"/>
      <c r="E308" s="108"/>
      <c r="F308" s="108"/>
      <c r="G308" s="108"/>
      <c r="H308" s="109"/>
      <c r="I308" s="109"/>
      <c r="J308" s="109"/>
      <c r="K308" s="109"/>
      <c r="L308" s="109"/>
      <c r="M308" s="303"/>
      <c r="N308" s="303"/>
      <c r="O308" s="303"/>
      <c r="P308" s="303"/>
      <c r="Q308" s="303"/>
      <c r="R308" s="529"/>
      <c r="S308" s="529"/>
      <c r="T308" s="528"/>
      <c r="U308" s="303"/>
      <c r="V308" s="303"/>
      <c r="W308" s="303"/>
      <c r="X308" s="303"/>
      <c r="Y308" s="303"/>
      <c r="Z308" s="303"/>
      <c r="AA308" s="303"/>
      <c r="AB308" s="303"/>
      <c r="AC308" s="303"/>
      <c r="AD308" s="303"/>
      <c r="AE308" s="303"/>
      <c r="AF308" s="303"/>
      <c r="AG308" s="303"/>
      <c r="AH308" s="303"/>
      <c r="AI308" s="303"/>
      <c r="AJ308" s="303"/>
      <c r="AK308" s="303"/>
      <c r="AL308" s="303"/>
      <c r="AM308" s="303"/>
    </row>
    <row r="309" spans="3:39" ht="13.5" customHeight="1" x14ac:dyDescent="0.2">
      <c r="C309" s="108"/>
      <c r="D309" s="108"/>
      <c r="E309" s="108"/>
      <c r="F309" s="108"/>
      <c r="G309" s="108"/>
      <c r="H309" s="109"/>
      <c r="I309" s="109"/>
      <c r="J309" s="109"/>
      <c r="K309" s="109"/>
      <c r="L309" s="109"/>
      <c r="M309" s="303"/>
      <c r="N309" s="303"/>
      <c r="O309" s="303"/>
      <c r="P309" s="303"/>
      <c r="Q309" s="303"/>
      <c r="R309" s="529"/>
      <c r="S309" s="529"/>
      <c r="T309" s="528"/>
      <c r="U309" s="303"/>
      <c r="V309" s="303"/>
      <c r="W309" s="303"/>
      <c r="X309" s="303"/>
      <c r="Y309" s="303"/>
      <c r="Z309" s="303"/>
      <c r="AA309" s="303"/>
      <c r="AB309" s="303"/>
      <c r="AC309" s="303"/>
      <c r="AD309" s="303"/>
      <c r="AE309" s="303"/>
      <c r="AF309" s="303"/>
      <c r="AG309" s="303"/>
      <c r="AH309" s="303"/>
      <c r="AI309" s="303"/>
      <c r="AJ309" s="303"/>
      <c r="AK309" s="303"/>
      <c r="AL309" s="303"/>
      <c r="AM309" s="303"/>
    </row>
    <row r="310" spans="3:39" ht="13.5" customHeight="1" x14ac:dyDescent="0.2">
      <c r="C310" s="104"/>
      <c r="R310" s="529"/>
      <c r="S310" s="529"/>
      <c r="T310" s="410"/>
    </row>
    <row r="311" spans="3:39" ht="13.5" customHeight="1" x14ac:dyDescent="0.2">
      <c r="C311" s="105"/>
      <c r="D311" s="105"/>
      <c r="E311" s="106"/>
      <c r="F311" s="106"/>
      <c r="G311" s="106"/>
      <c r="H311" s="105"/>
      <c r="I311" s="105"/>
      <c r="J311" s="105"/>
      <c r="K311" s="105"/>
      <c r="L311" s="105"/>
      <c r="M311" s="105"/>
      <c r="N311" s="105"/>
      <c r="O311" s="105"/>
      <c r="P311" s="105"/>
      <c r="Q311" s="105"/>
      <c r="R311" s="529"/>
      <c r="S311" s="529"/>
      <c r="T311" s="525"/>
      <c r="U311" s="105"/>
      <c r="V311" s="105"/>
      <c r="W311" s="105"/>
      <c r="X311" s="105"/>
      <c r="Y311" s="105"/>
      <c r="Z311" s="105"/>
      <c r="AA311" s="105"/>
      <c r="AB311" s="105"/>
      <c r="AC311" s="105"/>
      <c r="AD311" s="105"/>
      <c r="AE311" s="105"/>
      <c r="AF311" s="105"/>
      <c r="AG311" s="105"/>
      <c r="AH311" s="105"/>
      <c r="AI311" s="107"/>
      <c r="AJ311" s="107"/>
      <c r="AK311" s="107"/>
      <c r="AL311" s="107"/>
      <c r="AM311" s="107"/>
    </row>
    <row r="312" spans="3:39" ht="18.75" customHeight="1" x14ac:dyDescent="0.2">
      <c r="C312" s="105"/>
      <c r="D312" s="105"/>
      <c r="E312" s="106"/>
      <c r="F312" s="106"/>
      <c r="G312" s="106"/>
      <c r="H312" s="105"/>
      <c r="I312" s="105"/>
      <c r="J312" s="105"/>
      <c r="K312" s="105"/>
      <c r="L312" s="105"/>
      <c r="M312" s="105"/>
      <c r="N312" s="105"/>
      <c r="O312" s="105"/>
      <c r="P312" s="105"/>
      <c r="Q312" s="105"/>
      <c r="R312" s="1"/>
      <c r="S312" s="1"/>
      <c r="T312" s="525"/>
      <c r="U312" s="105"/>
      <c r="V312" s="105"/>
      <c r="W312" s="105"/>
      <c r="X312" s="105"/>
      <c r="Y312" s="105"/>
      <c r="Z312" s="105"/>
      <c r="AA312" s="105"/>
      <c r="AB312" s="105"/>
      <c r="AC312" s="105"/>
      <c r="AD312" s="105"/>
      <c r="AE312" s="105"/>
      <c r="AF312" s="105"/>
      <c r="AG312" s="105"/>
      <c r="AH312" s="105"/>
      <c r="AI312" s="107"/>
      <c r="AJ312" s="107"/>
      <c r="AK312" s="107"/>
      <c r="AL312" s="107"/>
      <c r="AM312" s="107"/>
    </row>
    <row r="313" spans="3:39" ht="14.25" customHeight="1" x14ac:dyDescent="0.2">
      <c r="C313" s="108"/>
      <c r="D313" s="108"/>
      <c r="E313" s="108"/>
      <c r="F313" s="108"/>
      <c r="G313" s="108"/>
      <c r="H313" s="109"/>
      <c r="I313" s="109"/>
      <c r="J313" s="109"/>
      <c r="K313" s="109"/>
      <c r="L313" s="109"/>
      <c r="M313" s="303"/>
      <c r="N313" s="303"/>
      <c r="O313" s="303"/>
      <c r="P313" s="303"/>
      <c r="Q313" s="303"/>
      <c r="R313" s="527"/>
      <c r="S313" s="527"/>
      <c r="T313" s="525"/>
      <c r="U313" s="105"/>
      <c r="V313" s="105"/>
      <c r="W313" s="303"/>
      <c r="X313" s="303"/>
      <c r="Y313" s="303"/>
      <c r="Z313" s="303"/>
      <c r="AA313" s="303"/>
      <c r="AB313" s="303"/>
      <c r="AC313" s="303"/>
      <c r="AD313" s="303"/>
      <c r="AE313" s="303"/>
      <c r="AF313" s="303"/>
      <c r="AG313" s="303"/>
      <c r="AH313" s="303"/>
      <c r="AI313" s="303"/>
      <c r="AJ313" s="303"/>
      <c r="AK313" s="303"/>
      <c r="AL313" s="303"/>
      <c r="AM313" s="303"/>
    </row>
    <row r="314" spans="3:39" ht="13.5" customHeight="1" x14ac:dyDescent="0.2">
      <c r="C314" s="108"/>
      <c r="D314" s="108"/>
      <c r="E314" s="108"/>
      <c r="F314" s="108"/>
      <c r="G314" s="108"/>
      <c r="H314" s="109"/>
      <c r="I314" s="109"/>
      <c r="J314" s="109"/>
      <c r="K314" s="109"/>
      <c r="L314" s="109"/>
      <c r="M314" s="303"/>
      <c r="N314" s="303"/>
      <c r="O314" s="303"/>
      <c r="P314" s="303"/>
      <c r="Q314" s="303"/>
      <c r="R314" s="527"/>
      <c r="S314" s="527"/>
      <c r="T314" s="525"/>
      <c r="U314" s="105"/>
      <c r="V314" s="105"/>
      <c r="W314" s="303"/>
      <c r="X314" s="303"/>
      <c r="Y314" s="303"/>
      <c r="Z314" s="303"/>
      <c r="AA314" s="303"/>
      <c r="AB314" s="303"/>
      <c r="AC314" s="303"/>
      <c r="AD314" s="303"/>
      <c r="AE314" s="303"/>
      <c r="AF314" s="303"/>
      <c r="AG314" s="303"/>
      <c r="AH314" s="303"/>
      <c r="AI314" s="303"/>
      <c r="AJ314" s="303"/>
      <c r="AK314" s="303"/>
      <c r="AL314" s="303"/>
      <c r="AM314" s="303"/>
    </row>
    <row r="315" spans="3:39" ht="13.5" customHeight="1" x14ac:dyDescent="0.2">
      <c r="C315" s="108"/>
      <c r="D315" s="108"/>
      <c r="E315" s="108"/>
      <c r="F315" s="108"/>
      <c r="G315" s="108"/>
      <c r="H315" s="109"/>
      <c r="I315" s="109"/>
      <c r="J315" s="109"/>
      <c r="K315" s="109"/>
      <c r="L315" s="109"/>
      <c r="M315" s="303"/>
      <c r="N315" s="303"/>
      <c r="O315" s="303"/>
      <c r="P315" s="303"/>
      <c r="Q315" s="303"/>
      <c r="R315" s="527"/>
      <c r="S315" s="527"/>
      <c r="T315" s="528"/>
      <c r="U315" s="303"/>
      <c r="V315" s="303"/>
      <c r="W315" s="303"/>
      <c r="X315" s="303"/>
      <c r="Y315" s="303"/>
      <c r="Z315" s="303"/>
      <c r="AA315" s="303"/>
      <c r="AB315" s="303"/>
      <c r="AC315" s="303"/>
      <c r="AD315" s="303"/>
      <c r="AE315" s="303"/>
      <c r="AF315" s="303"/>
      <c r="AG315" s="303"/>
      <c r="AH315" s="303"/>
      <c r="AI315" s="303"/>
      <c r="AJ315" s="303"/>
      <c r="AK315" s="303"/>
      <c r="AL315" s="303"/>
      <c r="AM315" s="303"/>
    </row>
    <row r="316" spans="3:39" ht="13.5" customHeight="1" x14ac:dyDescent="0.2">
      <c r="C316" s="108"/>
      <c r="D316" s="108"/>
      <c r="E316" s="108"/>
      <c r="F316" s="108"/>
      <c r="G316" s="108"/>
      <c r="H316" s="109"/>
      <c r="I316" s="109"/>
      <c r="J316" s="109"/>
      <c r="K316" s="109"/>
      <c r="L316" s="109"/>
      <c r="M316" s="303"/>
      <c r="N316" s="303"/>
      <c r="O316" s="303"/>
      <c r="P316" s="303"/>
      <c r="Q316" s="303"/>
      <c r="R316" s="527"/>
      <c r="S316" s="527"/>
      <c r="T316" s="528"/>
      <c r="U316" s="303"/>
      <c r="V316" s="303"/>
      <c r="W316" s="303"/>
      <c r="X316" s="303"/>
      <c r="Y316" s="303"/>
      <c r="Z316" s="303"/>
      <c r="AA316" s="303"/>
      <c r="AB316" s="303"/>
      <c r="AC316" s="303"/>
      <c r="AD316" s="303"/>
      <c r="AE316" s="303"/>
      <c r="AF316" s="303"/>
      <c r="AG316" s="303"/>
      <c r="AH316" s="303"/>
      <c r="AI316" s="303"/>
      <c r="AJ316" s="303"/>
      <c r="AK316" s="303"/>
      <c r="AL316" s="303"/>
      <c r="AM316" s="303"/>
    </row>
    <row r="317" spans="3:39" ht="13.5" customHeight="1" x14ac:dyDescent="0.2">
      <c r="C317" s="108"/>
      <c r="D317" s="108"/>
      <c r="E317" s="108"/>
      <c r="F317" s="108"/>
      <c r="G317" s="108"/>
      <c r="H317" s="109"/>
      <c r="I317" s="109"/>
      <c r="J317" s="109"/>
      <c r="K317" s="109"/>
      <c r="L317" s="109"/>
      <c r="M317" s="303"/>
      <c r="N317" s="303"/>
      <c r="O317" s="303"/>
      <c r="P317" s="303"/>
      <c r="Q317" s="303"/>
      <c r="R317" s="529"/>
      <c r="S317" s="529"/>
      <c r="T317" s="528"/>
      <c r="U317" s="303"/>
      <c r="V317" s="303"/>
      <c r="W317" s="303"/>
      <c r="X317" s="303"/>
      <c r="Y317" s="303"/>
      <c r="Z317" s="303"/>
      <c r="AA317" s="303"/>
      <c r="AB317" s="303"/>
      <c r="AC317" s="303"/>
      <c r="AD317" s="303"/>
      <c r="AE317" s="303"/>
      <c r="AF317" s="303"/>
      <c r="AG317" s="303"/>
      <c r="AH317" s="303"/>
      <c r="AI317" s="303"/>
      <c r="AJ317" s="303"/>
      <c r="AK317" s="303"/>
      <c r="AL317" s="303"/>
      <c r="AM317" s="303"/>
    </row>
    <row r="318" spans="3:39" ht="13.5" customHeight="1" x14ac:dyDescent="0.2">
      <c r="C318" s="108"/>
      <c r="D318" s="108"/>
      <c r="E318" s="108"/>
      <c r="F318" s="108"/>
      <c r="G318" s="108"/>
      <c r="H318" s="109"/>
      <c r="I318" s="109"/>
      <c r="J318" s="109"/>
      <c r="K318" s="109"/>
      <c r="L318" s="109"/>
      <c r="M318" s="303"/>
      <c r="N318" s="303"/>
      <c r="O318" s="303"/>
      <c r="P318" s="303"/>
      <c r="Q318" s="303"/>
      <c r="R318" s="529"/>
      <c r="S318" s="529"/>
      <c r="T318" s="528"/>
      <c r="U318" s="303"/>
      <c r="V318" s="303"/>
      <c r="W318" s="303"/>
      <c r="X318" s="303"/>
      <c r="Y318" s="303"/>
      <c r="Z318" s="303"/>
      <c r="AA318" s="303"/>
      <c r="AB318" s="303"/>
      <c r="AC318" s="303"/>
      <c r="AD318" s="303"/>
      <c r="AE318" s="303"/>
      <c r="AF318" s="303"/>
      <c r="AG318" s="303"/>
      <c r="AH318" s="303"/>
      <c r="AI318" s="303"/>
      <c r="AJ318" s="303"/>
      <c r="AK318" s="303"/>
      <c r="AL318" s="303"/>
      <c r="AM318" s="303"/>
    </row>
    <row r="319" spans="3:39" ht="13.5" customHeight="1" x14ac:dyDescent="0.2">
      <c r="C319" s="108"/>
      <c r="D319" s="108"/>
      <c r="E319" s="108"/>
      <c r="F319" s="108"/>
      <c r="G319" s="108"/>
      <c r="H319" s="109"/>
      <c r="I319" s="109"/>
      <c r="J319" s="109"/>
      <c r="K319" s="109"/>
      <c r="L319" s="109"/>
      <c r="M319" s="303"/>
      <c r="N319" s="303"/>
      <c r="O319" s="303"/>
      <c r="P319" s="303"/>
      <c r="Q319" s="303"/>
      <c r="R319" s="529"/>
      <c r="S319" s="529"/>
      <c r="T319" s="528"/>
      <c r="U319" s="303"/>
      <c r="V319" s="303"/>
      <c r="W319" s="303"/>
      <c r="X319" s="303"/>
      <c r="Y319" s="303"/>
      <c r="Z319" s="303"/>
      <c r="AA319" s="303"/>
      <c r="AB319" s="303"/>
      <c r="AC319" s="303"/>
      <c r="AD319" s="303"/>
      <c r="AE319" s="303"/>
      <c r="AF319" s="303"/>
      <c r="AG319" s="303"/>
      <c r="AH319" s="303"/>
      <c r="AI319" s="303"/>
      <c r="AJ319" s="303"/>
      <c r="AK319" s="303"/>
      <c r="AL319" s="303"/>
      <c r="AM319" s="303"/>
    </row>
    <row r="320" spans="3:39" ht="13.5" customHeight="1" x14ac:dyDescent="0.2">
      <c r="C320" s="108"/>
      <c r="D320" s="108"/>
      <c r="E320" s="108"/>
      <c r="F320" s="108"/>
      <c r="G320" s="108"/>
      <c r="H320" s="109"/>
      <c r="I320" s="109"/>
      <c r="J320" s="109"/>
      <c r="K320" s="109"/>
      <c r="L320" s="109"/>
      <c r="M320" s="303"/>
      <c r="N320" s="303"/>
      <c r="O320" s="303"/>
      <c r="P320" s="303"/>
      <c r="Q320" s="303"/>
      <c r="R320" s="529"/>
      <c r="S320" s="529"/>
      <c r="T320" s="528"/>
      <c r="U320" s="303"/>
      <c r="V320" s="303"/>
      <c r="W320" s="303"/>
      <c r="X320" s="303"/>
      <c r="Y320" s="303"/>
      <c r="Z320" s="303"/>
      <c r="AA320" s="303"/>
      <c r="AB320" s="303"/>
      <c r="AC320" s="303"/>
      <c r="AD320" s="303"/>
      <c r="AE320" s="303"/>
      <c r="AF320" s="303"/>
      <c r="AG320" s="303"/>
      <c r="AH320" s="303"/>
      <c r="AI320" s="303"/>
      <c r="AJ320" s="303"/>
      <c r="AK320" s="303"/>
      <c r="AL320" s="303"/>
      <c r="AM320" s="303"/>
    </row>
    <row r="321" spans="3:39" ht="13.5" customHeight="1" x14ac:dyDescent="0.2">
      <c r="C321" s="108"/>
      <c r="D321" s="108"/>
      <c r="E321" s="108"/>
      <c r="F321" s="108"/>
      <c r="G321" s="108"/>
      <c r="H321" s="109"/>
      <c r="I321" s="109"/>
      <c r="J321" s="109"/>
      <c r="K321" s="109"/>
      <c r="L321" s="109"/>
      <c r="M321" s="303"/>
      <c r="N321" s="303"/>
      <c r="O321" s="303"/>
      <c r="P321" s="303"/>
      <c r="Q321" s="303"/>
      <c r="R321" s="529"/>
      <c r="S321" s="529"/>
      <c r="T321" s="528"/>
      <c r="U321" s="303"/>
      <c r="V321" s="303"/>
      <c r="W321" s="303"/>
      <c r="X321" s="303"/>
      <c r="Y321" s="303"/>
      <c r="Z321" s="303"/>
      <c r="AA321" s="303"/>
      <c r="AB321" s="303"/>
      <c r="AC321" s="303"/>
      <c r="AD321" s="303"/>
      <c r="AE321" s="303"/>
      <c r="AF321" s="303"/>
      <c r="AG321" s="303"/>
      <c r="AH321" s="303"/>
      <c r="AI321" s="303"/>
      <c r="AJ321" s="303"/>
      <c r="AK321" s="303"/>
      <c r="AL321" s="303"/>
      <c r="AM321" s="303"/>
    </row>
    <row r="322" spans="3:39" ht="13.5" customHeight="1" x14ac:dyDescent="0.2">
      <c r="C322" s="108"/>
      <c r="D322" s="108"/>
      <c r="E322" s="108"/>
      <c r="F322" s="108"/>
      <c r="G322" s="108"/>
      <c r="H322" s="109"/>
      <c r="I322" s="109"/>
      <c r="J322" s="109"/>
      <c r="K322" s="109"/>
      <c r="L322" s="109"/>
      <c r="M322" s="303"/>
      <c r="N322" s="303"/>
      <c r="O322" s="303"/>
      <c r="P322" s="303"/>
      <c r="Q322" s="303"/>
      <c r="R322" s="529"/>
      <c r="S322" s="529"/>
      <c r="T322" s="528"/>
      <c r="U322" s="303"/>
      <c r="V322" s="303"/>
      <c r="W322" s="303"/>
      <c r="X322" s="303"/>
      <c r="Y322" s="303"/>
      <c r="Z322" s="303"/>
      <c r="AA322" s="303"/>
      <c r="AB322" s="303"/>
      <c r="AC322" s="303"/>
      <c r="AD322" s="303"/>
      <c r="AE322" s="303"/>
      <c r="AF322" s="303"/>
      <c r="AG322" s="303"/>
      <c r="AH322" s="303"/>
      <c r="AI322" s="303"/>
      <c r="AJ322" s="303"/>
      <c r="AK322" s="303"/>
      <c r="AL322" s="303"/>
      <c r="AM322" s="303"/>
    </row>
    <row r="323" spans="3:39" ht="13.5" customHeight="1" x14ac:dyDescent="0.2">
      <c r="C323" s="108"/>
      <c r="D323" s="108"/>
      <c r="E323" s="108"/>
      <c r="F323" s="108"/>
      <c r="G323" s="108"/>
      <c r="H323" s="109"/>
      <c r="I323" s="109"/>
      <c r="J323" s="109"/>
      <c r="K323" s="109"/>
      <c r="L323" s="109"/>
      <c r="M323" s="303"/>
      <c r="N323" s="303"/>
      <c r="O323" s="303"/>
      <c r="P323" s="303"/>
      <c r="Q323" s="303"/>
      <c r="R323" s="529"/>
      <c r="S323" s="529"/>
      <c r="T323" s="528"/>
      <c r="U323" s="303"/>
      <c r="V323" s="303"/>
      <c r="W323" s="303"/>
      <c r="X323" s="303"/>
      <c r="Y323" s="303"/>
      <c r="Z323" s="303"/>
      <c r="AA323" s="303"/>
      <c r="AB323" s="303"/>
      <c r="AC323" s="303"/>
      <c r="AD323" s="303"/>
      <c r="AE323" s="303"/>
      <c r="AF323" s="303"/>
      <c r="AG323" s="303"/>
      <c r="AH323" s="303"/>
      <c r="AI323" s="303"/>
      <c r="AJ323" s="303"/>
      <c r="AK323" s="303"/>
      <c r="AL323" s="303"/>
      <c r="AM323" s="303"/>
    </row>
    <row r="324" spans="3:39" ht="13.5" customHeight="1" x14ac:dyDescent="0.2">
      <c r="C324" s="108"/>
      <c r="D324" s="108"/>
      <c r="E324" s="108"/>
      <c r="F324" s="108"/>
      <c r="G324" s="108"/>
      <c r="H324" s="109"/>
      <c r="I324" s="109"/>
      <c r="J324" s="109"/>
      <c r="K324" s="109"/>
      <c r="L324" s="109"/>
      <c r="M324" s="303"/>
      <c r="N324" s="303"/>
      <c r="O324" s="303"/>
      <c r="P324" s="303"/>
      <c r="Q324" s="303"/>
      <c r="R324" s="529"/>
      <c r="S324" s="529"/>
      <c r="T324" s="528"/>
      <c r="U324" s="303"/>
      <c r="V324" s="303"/>
      <c r="W324" s="303"/>
      <c r="X324" s="303"/>
      <c r="Y324" s="303"/>
      <c r="Z324" s="303"/>
      <c r="AA324" s="303"/>
      <c r="AB324" s="303"/>
      <c r="AC324" s="303"/>
      <c r="AD324" s="303"/>
      <c r="AE324" s="303"/>
      <c r="AF324" s="303"/>
      <c r="AG324" s="303"/>
      <c r="AH324" s="303"/>
      <c r="AI324" s="303"/>
      <c r="AJ324" s="303"/>
      <c r="AK324" s="303"/>
      <c r="AL324" s="303"/>
      <c r="AM324" s="303"/>
    </row>
    <row r="325" spans="3:39" ht="13.5" customHeight="1" x14ac:dyDescent="0.2">
      <c r="C325" s="108"/>
      <c r="D325" s="108"/>
      <c r="E325" s="108"/>
      <c r="F325" s="108"/>
      <c r="G325" s="108"/>
      <c r="H325" s="109"/>
      <c r="I325" s="109"/>
      <c r="J325" s="109"/>
      <c r="K325" s="109"/>
      <c r="L325" s="109"/>
      <c r="M325" s="303"/>
      <c r="N325" s="303"/>
      <c r="O325" s="303"/>
      <c r="P325" s="303"/>
      <c r="Q325" s="303"/>
      <c r="R325" s="529"/>
      <c r="S325" s="529"/>
      <c r="T325" s="528"/>
      <c r="U325" s="303"/>
      <c r="V325" s="303"/>
      <c r="W325" s="303"/>
      <c r="X325" s="303"/>
      <c r="Y325" s="303"/>
      <c r="Z325" s="303"/>
      <c r="AA325" s="303"/>
      <c r="AB325" s="303"/>
      <c r="AC325" s="303"/>
      <c r="AD325" s="303"/>
      <c r="AE325" s="303"/>
      <c r="AF325" s="303"/>
      <c r="AG325" s="303"/>
      <c r="AH325" s="303"/>
      <c r="AI325" s="303"/>
      <c r="AJ325" s="303"/>
      <c r="AK325" s="303"/>
      <c r="AL325" s="303"/>
      <c r="AM325" s="303"/>
    </row>
    <row r="326" spans="3:39" ht="13.5" customHeight="1" x14ac:dyDescent="0.2">
      <c r="C326" s="108"/>
      <c r="D326" s="108"/>
      <c r="E326" s="108"/>
      <c r="F326" s="108"/>
      <c r="G326" s="108"/>
      <c r="H326" s="109"/>
      <c r="I326" s="109"/>
      <c r="J326" s="109"/>
      <c r="K326" s="109"/>
      <c r="L326" s="109"/>
      <c r="M326" s="303"/>
      <c r="N326" s="303"/>
      <c r="O326" s="303"/>
      <c r="P326" s="303"/>
      <c r="Q326" s="303"/>
      <c r="R326" s="529"/>
      <c r="S326" s="529"/>
      <c r="T326" s="528"/>
      <c r="U326" s="303"/>
      <c r="V326" s="303"/>
      <c r="W326" s="303"/>
      <c r="X326" s="303"/>
      <c r="Y326" s="303"/>
      <c r="Z326" s="303"/>
      <c r="AA326" s="303"/>
      <c r="AB326" s="303"/>
      <c r="AC326" s="303"/>
      <c r="AD326" s="303"/>
      <c r="AE326" s="303"/>
      <c r="AF326" s="303"/>
      <c r="AG326" s="303"/>
      <c r="AH326" s="303"/>
      <c r="AI326" s="303"/>
      <c r="AJ326" s="303"/>
      <c r="AK326" s="303"/>
      <c r="AL326" s="303"/>
      <c r="AM326" s="303"/>
    </row>
    <row r="327" spans="3:39" ht="13.5" customHeight="1" x14ac:dyDescent="0.2">
      <c r="C327" s="108"/>
      <c r="D327" s="108"/>
      <c r="E327" s="108"/>
      <c r="F327" s="108"/>
      <c r="G327" s="108"/>
      <c r="H327" s="109"/>
      <c r="I327" s="109"/>
      <c r="J327" s="109"/>
      <c r="K327" s="109"/>
      <c r="L327" s="109"/>
      <c r="M327" s="303"/>
      <c r="N327" s="303"/>
      <c r="O327" s="303"/>
      <c r="P327" s="303"/>
      <c r="Q327" s="303"/>
      <c r="R327" s="529"/>
      <c r="S327" s="529"/>
      <c r="T327" s="528"/>
      <c r="U327" s="303"/>
      <c r="V327" s="303"/>
      <c r="W327" s="303"/>
      <c r="X327" s="303"/>
      <c r="Y327" s="303"/>
      <c r="Z327" s="303"/>
      <c r="AA327" s="303"/>
      <c r="AB327" s="303"/>
      <c r="AC327" s="303"/>
      <c r="AD327" s="303"/>
      <c r="AE327" s="303"/>
      <c r="AF327" s="303"/>
      <c r="AG327" s="303"/>
      <c r="AH327" s="303"/>
      <c r="AI327" s="303"/>
      <c r="AJ327" s="303"/>
      <c r="AK327" s="303"/>
      <c r="AL327" s="303"/>
      <c r="AM327" s="303"/>
    </row>
    <row r="328" spans="3:39" ht="13.5" customHeight="1" x14ac:dyDescent="0.2">
      <c r="C328" s="108"/>
      <c r="D328" s="108"/>
      <c r="E328" s="108"/>
      <c r="F328" s="108"/>
      <c r="G328" s="108"/>
      <c r="H328" s="109"/>
      <c r="I328" s="109"/>
      <c r="J328" s="109"/>
      <c r="K328" s="109"/>
      <c r="L328" s="109"/>
      <c r="M328" s="303"/>
      <c r="N328" s="303"/>
      <c r="O328" s="303"/>
      <c r="P328" s="303"/>
      <c r="Q328" s="303"/>
      <c r="R328" s="529"/>
      <c r="S328" s="529"/>
      <c r="T328" s="528"/>
      <c r="U328" s="303"/>
      <c r="V328" s="303"/>
      <c r="W328" s="303"/>
      <c r="X328" s="303"/>
      <c r="Y328" s="303"/>
      <c r="Z328" s="303"/>
      <c r="AA328" s="303"/>
      <c r="AB328" s="303"/>
      <c r="AC328" s="303"/>
      <c r="AD328" s="303"/>
      <c r="AE328" s="303"/>
      <c r="AF328" s="303"/>
      <c r="AG328" s="303"/>
      <c r="AH328" s="303"/>
      <c r="AI328" s="303"/>
      <c r="AJ328" s="303"/>
      <c r="AK328" s="303"/>
      <c r="AL328" s="303"/>
      <c r="AM328" s="303"/>
    </row>
    <row r="329" spans="3:39" ht="13.5" customHeight="1" x14ac:dyDescent="0.2">
      <c r="C329" s="108"/>
      <c r="D329" s="108"/>
      <c r="E329" s="108"/>
      <c r="F329" s="108"/>
      <c r="G329" s="108"/>
      <c r="H329" s="109"/>
      <c r="I329" s="109"/>
      <c r="J329" s="109"/>
      <c r="K329" s="109"/>
      <c r="L329" s="109"/>
      <c r="M329" s="303"/>
      <c r="N329" s="303"/>
      <c r="O329" s="303"/>
      <c r="P329" s="303"/>
      <c r="Q329" s="303"/>
      <c r="R329" s="529"/>
      <c r="S329" s="529"/>
      <c r="T329" s="528"/>
      <c r="U329" s="303"/>
      <c r="V329" s="303"/>
      <c r="W329" s="303"/>
      <c r="X329" s="303"/>
      <c r="Y329" s="303"/>
      <c r="Z329" s="303"/>
      <c r="AA329" s="303"/>
      <c r="AB329" s="303"/>
      <c r="AC329" s="303"/>
      <c r="AD329" s="303"/>
      <c r="AE329" s="303"/>
      <c r="AF329" s="303"/>
      <c r="AG329" s="303"/>
      <c r="AH329" s="303"/>
      <c r="AI329" s="303"/>
      <c r="AJ329" s="303"/>
      <c r="AK329" s="303"/>
      <c r="AL329" s="303"/>
      <c r="AM329" s="303"/>
    </row>
    <row r="330" spans="3:39" ht="13.5" customHeight="1" x14ac:dyDescent="0.2">
      <c r="C330" s="108"/>
      <c r="D330" s="108"/>
      <c r="E330" s="108"/>
      <c r="F330" s="108"/>
      <c r="G330" s="108"/>
      <c r="H330" s="109"/>
      <c r="I330" s="109"/>
      <c r="J330" s="109"/>
      <c r="K330" s="109"/>
      <c r="L330" s="109"/>
      <c r="M330" s="303"/>
      <c r="N330" s="303"/>
      <c r="O330" s="303"/>
      <c r="P330" s="303"/>
      <c r="Q330" s="303"/>
      <c r="R330" s="529"/>
      <c r="S330" s="529"/>
      <c r="T330" s="528"/>
      <c r="U330" s="303"/>
      <c r="V330" s="303"/>
      <c r="W330" s="303"/>
      <c r="X330" s="303"/>
      <c r="Y330" s="303"/>
      <c r="Z330" s="303"/>
      <c r="AA330" s="303"/>
      <c r="AB330" s="303"/>
      <c r="AC330" s="303"/>
      <c r="AD330" s="303"/>
      <c r="AE330" s="303"/>
      <c r="AF330" s="303"/>
      <c r="AG330" s="303"/>
      <c r="AH330" s="303"/>
      <c r="AI330" s="303"/>
      <c r="AJ330" s="303"/>
      <c r="AK330" s="303"/>
      <c r="AL330" s="303"/>
      <c r="AM330" s="303"/>
    </row>
    <row r="331" spans="3:39" ht="13.5" customHeight="1" x14ac:dyDescent="0.2">
      <c r="C331" s="108"/>
      <c r="D331" s="108"/>
      <c r="E331" s="108"/>
      <c r="F331" s="108"/>
      <c r="G331" s="108"/>
      <c r="H331" s="109"/>
      <c r="I331" s="109"/>
      <c r="J331" s="109"/>
      <c r="K331" s="109"/>
      <c r="L331" s="109"/>
      <c r="M331" s="303"/>
      <c r="N331" s="303"/>
      <c r="O331" s="303"/>
      <c r="P331" s="303"/>
      <c r="Q331" s="303"/>
      <c r="R331" s="529"/>
      <c r="S331" s="529"/>
      <c r="T331" s="528"/>
      <c r="U331" s="303"/>
      <c r="V331" s="303"/>
      <c r="W331" s="303"/>
      <c r="X331" s="303"/>
      <c r="Y331" s="303"/>
      <c r="Z331" s="303"/>
      <c r="AA331" s="303"/>
      <c r="AB331" s="303"/>
      <c r="AC331" s="303"/>
      <c r="AD331" s="303"/>
      <c r="AE331" s="303"/>
      <c r="AF331" s="303"/>
      <c r="AG331" s="303"/>
      <c r="AH331" s="303"/>
      <c r="AI331" s="303"/>
      <c r="AJ331" s="303"/>
      <c r="AK331" s="303"/>
      <c r="AL331" s="303"/>
      <c r="AM331" s="303"/>
    </row>
    <row r="332" spans="3:39" ht="13.5" customHeight="1" x14ac:dyDescent="0.2">
      <c r="C332" s="104"/>
      <c r="R332" s="529"/>
      <c r="S332" s="529"/>
      <c r="T332" s="410"/>
    </row>
    <row r="333" spans="3:39" ht="13.5" customHeight="1" x14ac:dyDescent="0.2">
      <c r="C333" s="105"/>
      <c r="D333" s="105"/>
      <c r="E333" s="106"/>
      <c r="F333" s="106"/>
      <c r="G333" s="106"/>
      <c r="H333" s="105"/>
      <c r="I333" s="105"/>
      <c r="J333" s="105"/>
      <c r="K333" s="105"/>
      <c r="L333" s="105"/>
      <c r="M333" s="105"/>
      <c r="N333" s="105"/>
      <c r="O333" s="105"/>
      <c r="P333" s="105"/>
      <c r="Q333" s="105"/>
      <c r="R333" s="529"/>
      <c r="S333" s="529"/>
      <c r="T333" s="525"/>
      <c r="U333" s="105"/>
      <c r="V333" s="105"/>
      <c r="W333" s="105"/>
      <c r="X333" s="105"/>
      <c r="Y333" s="105"/>
      <c r="Z333" s="105"/>
      <c r="AA333" s="105"/>
      <c r="AB333" s="105"/>
      <c r="AC333" s="105"/>
      <c r="AD333" s="105"/>
      <c r="AE333" s="105"/>
      <c r="AF333" s="105"/>
      <c r="AG333" s="105"/>
      <c r="AH333" s="105"/>
      <c r="AI333" s="107"/>
      <c r="AJ333" s="107"/>
      <c r="AK333" s="107"/>
      <c r="AL333" s="107"/>
      <c r="AM333" s="107"/>
    </row>
    <row r="334" spans="3:39" ht="21.75" customHeight="1" x14ac:dyDescent="0.2">
      <c r="C334" s="105"/>
      <c r="D334" s="105"/>
      <c r="E334" s="106"/>
      <c r="F334" s="106"/>
      <c r="G334" s="106"/>
      <c r="H334" s="105"/>
      <c r="I334" s="105"/>
      <c r="J334" s="105"/>
      <c r="K334" s="105"/>
      <c r="L334" s="105"/>
      <c r="M334" s="105"/>
      <c r="N334" s="105"/>
      <c r="O334" s="105"/>
      <c r="P334" s="105"/>
      <c r="Q334" s="105"/>
      <c r="R334" s="1"/>
      <c r="S334" s="1"/>
      <c r="T334" s="525"/>
      <c r="U334" s="105"/>
      <c r="V334" s="105"/>
      <c r="W334" s="105"/>
      <c r="X334" s="105"/>
      <c r="Y334" s="105"/>
      <c r="Z334" s="105"/>
      <c r="AA334" s="105"/>
      <c r="AB334" s="105"/>
      <c r="AC334" s="105"/>
      <c r="AD334" s="105"/>
      <c r="AE334" s="105"/>
      <c r="AF334" s="105"/>
      <c r="AG334" s="105"/>
      <c r="AH334" s="105"/>
      <c r="AI334" s="107"/>
      <c r="AJ334" s="107"/>
      <c r="AK334" s="107"/>
      <c r="AL334" s="107"/>
      <c r="AM334" s="107"/>
    </row>
    <row r="335" spans="3:39" ht="13.5" customHeight="1" x14ac:dyDescent="0.2">
      <c r="C335" s="108"/>
      <c r="D335" s="108"/>
      <c r="E335" s="108"/>
      <c r="F335" s="108"/>
      <c r="G335" s="108"/>
      <c r="H335" s="109"/>
      <c r="I335" s="109"/>
      <c r="J335" s="109"/>
      <c r="K335" s="109"/>
      <c r="L335" s="109"/>
      <c r="M335" s="303"/>
      <c r="N335" s="303"/>
      <c r="O335" s="303"/>
      <c r="P335" s="303"/>
      <c r="Q335" s="303"/>
      <c r="R335" s="527"/>
      <c r="S335" s="527"/>
      <c r="T335" s="525"/>
      <c r="U335" s="105"/>
      <c r="V335" s="105"/>
      <c r="W335" s="303"/>
      <c r="X335" s="303"/>
      <c r="Y335" s="303"/>
      <c r="Z335" s="303"/>
      <c r="AA335" s="303"/>
      <c r="AB335" s="303"/>
      <c r="AC335" s="303"/>
      <c r="AD335" s="303"/>
      <c r="AE335" s="303"/>
      <c r="AF335" s="303"/>
      <c r="AG335" s="303"/>
      <c r="AH335" s="303"/>
      <c r="AI335" s="303"/>
      <c r="AJ335" s="303"/>
      <c r="AK335" s="303"/>
      <c r="AL335" s="303"/>
      <c r="AM335" s="303"/>
    </row>
    <row r="336" spans="3:39" ht="13.5" customHeight="1" x14ac:dyDescent="0.2">
      <c r="C336" s="108"/>
      <c r="D336" s="108"/>
      <c r="E336" s="108"/>
      <c r="F336" s="108"/>
      <c r="G336" s="108"/>
      <c r="H336" s="109"/>
      <c r="I336" s="109"/>
      <c r="J336" s="109"/>
      <c r="K336" s="109"/>
      <c r="L336" s="109"/>
      <c r="M336" s="303"/>
      <c r="N336" s="303"/>
      <c r="O336" s="303"/>
      <c r="P336" s="303"/>
      <c r="Q336" s="303"/>
      <c r="R336" s="527"/>
      <c r="S336" s="527"/>
      <c r="T336" s="525"/>
      <c r="U336" s="105"/>
      <c r="V336" s="105"/>
      <c r="W336" s="303"/>
      <c r="X336" s="303"/>
      <c r="Y336" s="303"/>
      <c r="Z336" s="303"/>
      <c r="AA336" s="303"/>
      <c r="AB336" s="303"/>
      <c r="AC336" s="303"/>
      <c r="AD336" s="303"/>
      <c r="AE336" s="303"/>
      <c r="AF336" s="303"/>
      <c r="AG336" s="303"/>
      <c r="AH336" s="303"/>
      <c r="AI336" s="303"/>
      <c r="AJ336" s="303"/>
      <c r="AK336" s="303"/>
      <c r="AL336" s="303"/>
      <c r="AM336" s="303"/>
    </row>
    <row r="337" spans="3:39" ht="13.5" customHeight="1" x14ac:dyDescent="0.2">
      <c r="C337" s="108"/>
      <c r="D337" s="108"/>
      <c r="E337" s="108"/>
      <c r="F337" s="108"/>
      <c r="G337" s="108"/>
      <c r="H337" s="109"/>
      <c r="I337" s="109"/>
      <c r="J337" s="109"/>
      <c r="K337" s="109"/>
      <c r="L337" s="109"/>
      <c r="M337" s="303"/>
      <c r="N337" s="303"/>
      <c r="O337" s="303"/>
      <c r="P337" s="303"/>
      <c r="Q337" s="303"/>
      <c r="R337" s="527"/>
      <c r="S337" s="527"/>
      <c r="T337" s="528"/>
      <c r="U337" s="303"/>
      <c r="V337" s="303"/>
      <c r="W337" s="303"/>
      <c r="X337" s="303"/>
      <c r="Y337" s="303"/>
      <c r="Z337" s="303"/>
      <c r="AA337" s="303"/>
      <c r="AB337" s="303"/>
      <c r="AC337" s="303"/>
      <c r="AD337" s="303"/>
      <c r="AE337" s="303"/>
      <c r="AF337" s="303"/>
      <c r="AG337" s="303"/>
      <c r="AH337" s="303"/>
      <c r="AI337" s="303"/>
      <c r="AJ337" s="303"/>
      <c r="AK337" s="303"/>
      <c r="AL337" s="303"/>
      <c r="AM337" s="303"/>
    </row>
    <row r="338" spans="3:39" ht="13.5" customHeight="1" x14ac:dyDescent="0.2">
      <c r="C338" s="108"/>
      <c r="D338" s="108"/>
      <c r="E338" s="108"/>
      <c r="F338" s="108"/>
      <c r="G338" s="108"/>
      <c r="H338" s="109"/>
      <c r="I338" s="109"/>
      <c r="J338" s="109"/>
      <c r="K338" s="109"/>
      <c r="L338" s="109"/>
      <c r="M338" s="303"/>
      <c r="N338" s="303"/>
      <c r="O338" s="303"/>
      <c r="P338" s="303"/>
      <c r="Q338" s="303"/>
      <c r="R338" s="527"/>
      <c r="S338" s="527"/>
      <c r="T338" s="528"/>
      <c r="U338" s="303"/>
      <c r="V338" s="303"/>
      <c r="W338" s="303"/>
      <c r="X338" s="303"/>
      <c r="Y338" s="303"/>
      <c r="Z338" s="303"/>
      <c r="AA338" s="303"/>
      <c r="AB338" s="303"/>
      <c r="AC338" s="303"/>
      <c r="AD338" s="303"/>
      <c r="AE338" s="303"/>
      <c r="AF338" s="303"/>
      <c r="AG338" s="303"/>
      <c r="AH338" s="303"/>
      <c r="AI338" s="303"/>
      <c r="AJ338" s="303"/>
      <c r="AK338" s="303"/>
      <c r="AL338" s="303"/>
      <c r="AM338" s="303"/>
    </row>
    <row r="339" spans="3:39" ht="13.5" customHeight="1" x14ac:dyDescent="0.2">
      <c r="C339" s="108"/>
      <c r="D339" s="108"/>
      <c r="E339" s="108"/>
      <c r="F339" s="108"/>
      <c r="G339" s="108"/>
      <c r="H339" s="109"/>
      <c r="I339" s="109"/>
      <c r="J339" s="109"/>
      <c r="K339" s="109"/>
      <c r="L339" s="109"/>
      <c r="M339" s="303"/>
      <c r="N339" s="303"/>
      <c r="O339" s="303"/>
      <c r="P339" s="303"/>
      <c r="Q339" s="303"/>
      <c r="R339" s="529"/>
      <c r="S339" s="529"/>
      <c r="T339" s="528"/>
      <c r="U339" s="303"/>
      <c r="V339" s="303"/>
      <c r="W339" s="303"/>
      <c r="X339" s="303"/>
      <c r="Y339" s="303"/>
      <c r="Z339" s="303"/>
      <c r="AA339" s="303"/>
      <c r="AB339" s="303"/>
      <c r="AC339" s="303"/>
      <c r="AD339" s="303"/>
      <c r="AE339" s="303"/>
      <c r="AF339" s="303"/>
      <c r="AG339" s="303"/>
      <c r="AH339" s="303"/>
      <c r="AI339" s="303"/>
      <c r="AJ339" s="303"/>
      <c r="AK339" s="303"/>
      <c r="AL339" s="303"/>
      <c r="AM339" s="303"/>
    </row>
    <row r="340" spans="3:39" ht="13.5" customHeight="1" x14ac:dyDescent="0.2">
      <c r="C340" s="108"/>
      <c r="D340" s="108"/>
      <c r="E340" s="108"/>
      <c r="F340" s="108"/>
      <c r="G340" s="108"/>
      <c r="H340" s="109"/>
      <c r="I340" s="109"/>
      <c r="J340" s="109"/>
      <c r="K340" s="109"/>
      <c r="L340" s="109"/>
      <c r="M340" s="303"/>
      <c r="N340" s="303"/>
      <c r="O340" s="303"/>
      <c r="P340" s="303"/>
      <c r="Q340" s="303"/>
      <c r="R340" s="529"/>
      <c r="S340" s="529"/>
      <c r="T340" s="528"/>
      <c r="U340" s="303"/>
      <c r="V340" s="303"/>
      <c r="W340" s="303"/>
      <c r="X340" s="303"/>
      <c r="Y340" s="303"/>
      <c r="Z340" s="303"/>
      <c r="AA340" s="303"/>
      <c r="AB340" s="303"/>
      <c r="AC340" s="303"/>
      <c r="AD340" s="303"/>
      <c r="AE340" s="303"/>
      <c r="AF340" s="303"/>
      <c r="AG340" s="303"/>
      <c r="AH340" s="303"/>
      <c r="AI340" s="303"/>
      <c r="AJ340" s="303"/>
      <c r="AK340" s="303"/>
      <c r="AL340" s="303"/>
      <c r="AM340" s="303"/>
    </row>
    <row r="341" spans="3:39" ht="13.5" customHeight="1" x14ac:dyDescent="0.2">
      <c r="C341" s="108"/>
      <c r="D341" s="108"/>
      <c r="E341" s="108"/>
      <c r="F341" s="108"/>
      <c r="G341" s="108"/>
      <c r="H341" s="109"/>
      <c r="I341" s="109"/>
      <c r="J341" s="109"/>
      <c r="K341" s="109"/>
      <c r="L341" s="109"/>
      <c r="M341" s="303"/>
      <c r="N341" s="303"/>
      <c r="O341" s="303"/>
      <c r="P341" s="303"/>
      <c r="Q341" s="303"/>
      <c r="R341" s="529"/>
      <c r="S341" s="529"/>
      <c r="T341" s="528"/>
      <c r="U341" s="303"/>
      <c r="V341" s="303"/>
      <c r="W341" s="303"/>
      <c r="X341" s="303"/>
      <c r="Y341" s="303"/>
      <c r="Z341" s="303"/>
      <c r="AA341" s="303"/>
      <c r="AB341" s="303"/>
      <c r="AC341" s="303"/>
      <c r="AD341" s="303"/>
      <c r="AE341" s="303"/>
      <c r="AF341" s="303"/>
      <c r="AG341" s="303"/>
      <c r="AH341" s="303"/>
      <c r="AI341" s="303"/>
      <c r="AJ341" s="303"/>
      <c r="AK341" s="303"/>
      <c r="AL341" s="303"/>
      <c r="AM341" s="303"/>
    </row>
    <row r="342" spans="3:39" ht="13.5" customHeight="1" x14ac:dyDescent="0.2">
      <c r="C342" s="108"/>
      <c r="D342" s="108"/>
      <c r="E342" s="108"/>
      <c r="F342" s="108"/>
      <c r="G342" s="108"/>
      <c r="H342" s="109"/>
      <c r="I342" s="109"/>
      <c r="J342" s="109"/>
      <c r="K342" s="109"/>
      <c r="L342" s="109"/>
      <c r="M342" s="303"/>
      <c r="N342" s="303"/>
      <c r="O342" s="303"/>
      <c r="P342" s="303"/>
      <c r="Q342" s="303"/>
      <c r="R342" s="529"/>
      <c r="S342" s="529"/>
      <c r="T342" s="528"/>
      <c r="U342" s="303"/>
      <c r="V342" s="303"/>
      <c r="W342" s="303"/>
      <c r="X342" s="303"/>
      <c r="Y342" s="303"/>
      <c r="Z342" s="303"/>
      <c r="AA342" s="303"/>
      <c r="AB342" s="303"/>
      <c r="AC342" s="303"/>
      <c r="AD342" s="303"/>
      <c r="AE342" s="303"/>
      <c r="AF342" s="303"/>
      <c r="AG342" s="303"/>
      <c r="AH342" s="303"/>
      <c r="AI342" s="303"/>
      <c r="AJ342" s="303"/>
      <c r="AK342" s="303"/>
      <c r="AL342" s="303"/>
      <c r="AM342" s="303"/>
    </row>
    <row r="343" spans="3:39" ht="13.5" customHeight="1" x14ac:dyDescent="0.2">
      <c r="C343" s="108"/>
      <c r="D343" s="108"/>
      <c r="E343" s="108"/>
      <c r="F343" s="108"/>
      <c r="G343" s="108"/>
      <c r="H343" s="109"/>
      <c r="I343" s="109"/>
      <c r="J343" s="109"/>
      <c r="K343" s="109"/>
      <c r="L343" s="109"/>
      <c r="M343" s="303"/>
      <c r="N343" s="303"/>
      <c r="O343" s="303"/>
      <c r="P343" s="303"/>
      <c r="Q343" s="303"/>
      <c r="R343" s="529"/>
      <c r="S343" s="529"/>
      <c r="T343" s="528"/>
      <c r="U343" s="303"/>
      <c r="V343" s="303"/>
      <c r="W343" s="303"/>
      <c r="X343" s="303"/>
      <c r="Y343" s="303"/>
      <c r="Z343" s="303"/>
      <c r="AA343" s="303"/>
      <c r="AB343" s="303"/>
      <c r="AC343" s="303"/>
      <c r="AD343" s="303"/>
      <c r="AE343" s="303"/>
      <c r="AF343" s="303"/>
      <c r="AG343" s="303"/>
      <c r="AH343" s="303"/>
      <c r="AI343" s="303"/>
      <c r="AJ343" s="303"/>
      <c r="AK343" s="303"/>
      <c r="AL343" s="303"/>
      <c r="AM343" s="303"/>
    </row>
    <row r="344" spans="3:39" ht="13.5" customHeight="1" x14ac:dyDescent="0.2">
      <c r="C344" s="108"/>
      <c r="D344" s="108"/>
      <c r="E344" s="108"/>
      <c r="F344" s="108"/>
      <c r="G344" s="108"/>
      <c r="H344" s="109"/>
      <c r="I344" s="109"/>
      <c r="J344" s="109"/>
      <c r="K344" s="109"/>
      <c r="L344" s="109"/>
      <c r="M344" s="303"/>
      <c r="N344" s="303"/>
      <c r="O344" s="303"/>
      <c r="P344" s="303"/>
      <c r="Q344" s="303"/>
      <c r="R344" s="529"/>
      <c r="S344" s="529"/>
      <c r="T344" s="528"/>
      <c r="U344" s="303"/>
      <c r="V344" s="303"/>
      <c r="W344" s="303"/>
      <c r="X344" s="303"/>
      <c r="Y344" s="303"/>
      <c r="Z344" s="303"/>
      <c r="AA344" s="303"/>
      <c r="AB344" s="303"/>
      <c r="AC344" s="303"/>
      <c r="AD344" s="303"/>
      <c r="AE344" s="303"/>
      <c r="AF344" s="303"/>
      <c r="AG344" s="303"/>
      <c r="AH344" s="303"/>
      <c r="AI344" s="303"/>
      <c r="AJ344" s="303"/>
      <c r="AK344" s="303"/>
      <c r="AL344" s="303"/>
      <c r="AM344" s="303"/>
    </row>
    <row r="345" spans="3:39" ht="13.5" customHeight="1" x14ac:dyDescent="0.2">
      <c r="C345" s="108"/>
      <c r="D345" s="108"/>
      <c r="E345" s="108"/>
      <c r="F345" s="108"/>
      <c r="G345" s="108"/>
      <c r="H345" s="109"/>
      <c r="I345" s="109"/>
      <c r="J345" s="109"/>
      <c r="K345" s="109"/>
      <c r="L345" s="109"/>
      <c r="M345" s="303"/>
      <c r="N345" s="303"/>
      <c r="O345" s="303"/>
      <c r="P345" s="303"/>
      <c r="Q345" s="303"/>
      <c r="R345" s="529"/>
      <c r="S345" s="529"/>
      <c r="T345" s="528"/>
      <c r="U345" s="303"/>
      <c r="V345" s="303"/>
      <c r="W345" s="303"/>
      <c r="X345" s="303"/>
      <c r="Y345" s="303"/>
      <c r="Z345" s="303"/>
      <c r="AA345" s="303"/>
      <c r="AB345" s="303"/>
      <c r="AC345" s="303"/>
      <c r="AD345" s="303"/>
      <c r="AE345" s="303"/>
      <c r="AF345" s="303"/>
      <c r="AG345" s="303"/>
      <c r="AH345" s="303"/>
      <c r="AI345" s="303"/>
      <c r="AJ345" s="303"/>
      <c r="AK345" s="303"/>
      <c r="AL345" s="303"/>
      <c r="AM345" s="303"/>
    </row>
    <row r="346" spans="3:39" ht="13.5" customHeight="1" x14ac:dyDescent="0.2">
      <c r="C346" s="108"/>
      <c r="D346" s="108"/>
      <c r="E346" s="108"/>
      <c r="F346" s="108"/>
      <c r="G346" s="108"/>
      <c r="H346" s="109"/>
      <c r="I346" s="109"/>
      <c r="J346" s="109"/>
      <c r="K346" s="109"/>
      <c r="L346" s="109"/>
      <c r="M346" s="303"/>
      <c r="N346" s="303"/>
      <c r="O346" s="303"/>
      <c r="P346" s="303"/>
      <c r="Q346" s="303"/>
      <c r="R346" s="529"/>
      <c r="S346" s="529"/>
      <c r="T346" s="528"/>
      <c r="U346" s="303"/>
      <c r="V346" s="303"/>
      <c r="W346" s="303"/>
      <c r="X346" s="303"/>
      <c r="Y346" s="303"/>
      <c r="Z346" s="303"/>
      <c r="AA346" s="303"/>
      <c r="AB346" s="303"/>
      <c r="AC346" s="303"/>
      <c r="AD346" s="303"/>
      <c r="AE346" s="303"/>
      <c r="AF346" s="303"/>
      <c r="AG346" s="303"/>
      <c r="AH346" s="303"/>
      <c r="AI346" s="303"/>
      <c r="AJ346" s="303"/>
      <c r="AK346" s="303"/>
      <c r="AL346" s="303"/>
      <c r="AM346" s="303"/>
    </row>
    <row r="347" spans="3:39" ht="13.5" customHeight="1" x14ac:dyDescent="0.2">
      <c r="C347" s="108"/>
      <c r="D347" s="108"/>
      <c r="E347" s="108"/>
      <c r="F347" s="108"/>
      <c r="G347" s="108"/>
      <c r="H347" s="109"/>
      <c r="I347" s="109"/>
      <c r="J347" s="109"/>
      <c r="K347" s="109"/>
      <c r="L347" s="109"/>
      <c r="M347" s="303"/>
      <c r="N347" s="303"/>
      <c r="O347" s="303"/>
      <c r="P347" s="303"/>
      <c r="Q347" s="303"/>
      <c r="R347" s="529"/>
      <c r="S347" s="529"/>
      <c r="T347" s="528"/>
      <c r="U347" s="303"/>
      <c r="V347" s="303"/>
      <c r="W347" s="303"/>
      <c r="X347" s="303"/>
      <c r="Y347" s="303"/>
      <c r="Z347" s="303"/>
      <c r="AA347" s="303"/>
      <c r="AB347" s="303"/>
      <c r="AC347" s="303"/>
      <c r="AD347" s="303"/>
      <c r="AE347" s="303"/>
      <c r="AF347" s="303"/>
      <c r="AG347" s="303"/>
      <c r="AH347" s="303"/>
      <c r="AI347" s="303"/>
      <c r="AJ347" s="303"/>
      <c r="AK347" s="303"/>
      <c r="AL347" s="303"/>
      <c r="AM347" s="303"/>
    </row>
    <row r="348" spans="3:39" ht="13.5" customHeight="1" x14ac:dyDescent="0.2">
      <c r="C348" s="108"/>
      <c r="D348" s="108"/>
      <c r="E348" s="108"/>
      <c r="F348" s="108"/>
      <c r="G348" s="108"/>
      <c r="H348" s="109"/>
      <c r="I348" s="109"/>
      <c r="J348" s="109"/>
      <c r="K348" s="109"/>
      <c r="L348" s="109"/>
      <c r="M348" s="303"/>
      <c r="N348" s="303"/>
      <c r="O348" s="303"/>
      <c r="P348" s="303"/>
      <c r="Q348" s="303"/>
      <c r="R348" s="529"/>
      <c r="S348" s="529"/>
      <c r="T348" s="528"/>
      <c r="U348" s="303"/>
      <c r="V348" s="303"/>
      <c r="W348" s="303"/>
      <c r="X348" s="303"/>
      <c r="Y348" s="303"/>
      <c r="Z348" s="303"/>
      <c r="AA348" s="303"/>
      <c r="AB348" s="303"/>
      <c r="AC348" s="303"/>
      <c r="AD348" s="303"/>
      <c r="AE348" s="303"/>
      <c r="AF348" s="303"/>
      <c r="AG348" s="303"/>
      <c r="AH348" s="303"/>
      <c r="AI348" s="303"/>
      <c r="AJ348" s="303"/>
      <c r="AK348" s="303"/>
      <c r="AL348" s="303"/>
      <c r="AM348" s="303"/>
    </row>
    <row r="349" spans="3:39" ht="13.5" customHeight="1" x14ac:dyDescent="0.2">
      <c r="C349" s="108"/>
      <c r="D349" s="108"/>
      <c r="E349" s="108"/>
      <c r="F349" s="108"/>
      <c r="G349" s="108"/>
      <c r="H349" s="109"/>
      <c r="I349" s="109"/>
      <c r="J349" s="109"/>
      <c r="K349" s="109"/>
      <c r="L349" s="109"/>
      <c r="M349" s="303"/>
      <c r="N349" s="303"/>
      <c r="O349" s="303"/>
      <c r="P349" s="303"/>
      <c r="Q349" s="303"/>
      <c r="R349" s="529"/>
      <c r="S349" s="529"/>
      <c r="T349" s="528"/>
      <c r="U349" s="303"/>
      <c r="V349" s="303"/>
      <c r="W349" s="303"/>
      <c r="X349" s="303"/>
      <c r="Y349" s="303"/>
      <c r="Z349" s="303"/>
      <c r="AA349" s="303"/>
      <c r="AB349" s="303"/>
      <c r="AC349" s="303"/>
      <c r="AD349" s="303"/>
      <c r="AE349" s="303"/>
      <c r="AF349" s="303"/>
      <c r="AG349" s="303"/>
      <c r="AH349" s="303"/>
      <c r="AI349" s="303"/>
      <c r="AJ349" s="303"/>
      <c r="AK349" s="303"/>
      <c r="AL349" s="303"/>
      <c r="AM349" s="303"/>
    </row>
    <row r="350" spans="3:39" ht="13.5" customHeight="1" x14ac:dyDescent="0.2">
      <c r="C350" s="108"/>
      <c r="D350" s="108"/>
      <c r="E350" s="108"/>
      <c r="F350" s="108"/>
      <c r="G350" s="108"/>
      <c r="H350" s="109"/>
      <c r="I350" s="109"/>
      <c r="J350" s="109"/>
      <c r="K350" s="109"/>
      <c r="L350" s="109"/>
      <c r="M350" s="303"/>
      <c r="N350" s="303"/>
      <c r="O350" s="303"/>
      <c r="P350" s="303"/>
      <c r="Q350" s="303"/>
      <c r="R350" s="529"/>
      <c r="S350" s="529"/>
      <c r="T350" s="528"/>
      <c r="U350" s="303"/>
      <c r="V350" s="303"/>
      <c r="W350" s="303"/>
      <c r="X350" s="303"/>
      <c r="Y350" s="303"/>
      <c r="Z350" s="303"/>
      <c r="AA350" s="303"/>
      <c r="AB350" s="303"/>
      <c r="AC350" s="303"/>
      <c r="AD350" s="303"/>
      <c r="AE350" s="303"/>
      <c r="AF350" s="303"/>
      <c r="AG350" s="303"/>
      <c r="AH350" s="303"/>
      <c r="AI350" s="303"/>
      <c r="AJ350" s="303"/>
      <c r="AK350" s="303"/>
      <c r="AL350" s="303"/>
      <c r="AM350" s="303"/>
    </row>
    <row r="351" spans="3:39" ht="13.5" customHeight="1" x14ac:dyDescent="0.2">
      <c r="C351" s="108"/>
      <c r="D351" s="108"/>
      <c r="E351" s="108"/>
      <c r="F351" s="108"/>
      <c r="G351" s="108"/>
      <c r="H351" s="109"/>
      <c r="I351" s="109"/>
      <c r="J351" s="109"/>
      <c r="K351" s="109"/>
      <c r="L351" s="109"/>
      <c r="M351" s="303"/>
      <c r="N351" s="303"/>
      <c r="O351" s="303"/>
      <c r="P351" s="303"/>
      <c r="Q351" s="303"/>
      <c r="R351" s="529"/>
      <c r="S351" s="529"/>
      <c r="T351" s="528"/>
      <c r="U351" s="303"/>
      <c r="V351" s="303"/>
      <c r="W351" s="303"/>
      <c r="X351" s="303"/>
      <c r="Y351" s="303"/>
      <c r="Z351" s="303"/>
      <c r="AA351" s="303"/>
      <c r="AB351" s="303"/>
      <c r="AC351" s="303"/>
      <c r="AD351" s="303"/>
      <c r="AE351" s="303"/>
      <c r="AF351" s="303"/>
      <c r="AG351" s="303"/>
      <c r="AH351" s="303"/>
      <c r="AI351" s="303"/>
      <c r="AJ351" s="303"/>
      <c r="AK351" s="303"/>
      <c r="AL351" s="303"/>
      <c r="AM351" s="303"/>
    </row>
    <row r="352" spans="3:39" ht="13.5" customHeight="1" x14ac:dyDescent="0.2">
      <c r="C352" s="108"/>
      <c r="D352" s="108"/>
      <c r="E352" s="108"/>
      <c r="F352" s="108"/>
      <c r="G352" s="108"/>
      <c r="H352" s="109"/>
      <c r="I352" s="109"/>
      <c r="J352" s="109"/>
      <c r="K352" s="109"/>
      <c r="L352" s="109"/>
      <c r="M352" s="303"/>
      <c r="N352" s="303"/>
      <c r="O352" s="303"/>
      <c r="P352" s="303"/>
      <c r="Q352" s="303"/>
      <c r="R352" s="529"/>
      <c r="S352" s="529"/>
      <c r="T352" s="528"/>
      <c r="U352" s="303"/>
      <c r="V352" s="303"/>
      <c r="W352" s="303"/>
      <c r="X352" s="303"/>
      <c r="Y352" s="303"/>
      <c r="Z352" s="303"/>
      <c r="AA352" s="303"/>
      <c r="AB352" s="303"/>
      <c r="AC352" s="303"/>
      <c r="AD352" s="303"/>
      <c r="AE352" s="303"/>
      <c r="AF352" s="303"/>
      <c r="AG352" s="303"/>
      <c r="AH352" s="303"/>
      <c r="AI352" s="303"/>
      <c r="AJ352" s="303"/>
      <c r="AK352" s="303"/>
      <c r="AL352" s="303"/>
      <c r="AM352" s="303"/>
    </row>
    <row r="353" spans="3:39" ht="13.5" customHeight="1" x14ac:dyDescent="0.2">
      <c r="C353" s="108"/>
      <c r="D353" s="108"/>
      <c r="E353" s="108"/>
      <c r="F353" s="108"/>
      <c r="G353" s="108"/>
      <c r="H353" s="109"/>
      <c r="I353" s="109"/>
      <c r="J353" s="109"/>
      <c r="K353" s="109"/>
      <c r="L353" s="109"/>
      <c r="M353" s="303"/>
      <c r="N353" s="303"/>
      <c r="O353" s="303"/>
      <c r="P353" s="303"/>
      <c r="Q353" s="303"/>
      <c r="R353" s="529"/>
      <c r="S353" s="529"/>
      <c r="T353" s="528"/>
      <c r="U353" s="303"/>
      <c r="V353" s="303"/>
      <c r="W353" s="303"/>
      <c r="X353" s="303"/>
      <c r="Y353" s="303"/>
      <c r="Z353" s="303"/>
      <c r="AA353" s="303"/>
      <c r="AB353" s="303"/>
      <c r="AC353" s="303"/>
      <c r="AD353" s="303"/>
      <c r="AE353" s="303"/>
      <c r="AF353" s="303"/>
      <c r="AG353" s="303"/>
      <c r="AH353" s="303"/>
      <c r="AI353" s="303"/>
      <c r="AJ353" s="303"/>
      <c r="AK353" s="303"/>
      <c r="AL353" s="303"/>
      <c r="AM353" s="303"/>
    </row>
    <row r="354" spans="3:39" ht="13.5" customHeight="1" x14ac:dyDescent="0.2">
      <c r="R354" s="529"/>
      <c r="S354" s="529"/>
      <c r="T354" s="410"/>
    </row>
    <row r="355" spans="3:39" ht="13.5" customHeight="1" x14ac:dyDescent="0.2">
      <c r="R355" s="529"/>
      <c r="S355" s="529"/>
      <c r="T355" s="410"/>
    </row>
    <row r="356" spans="3:39" ht="13.5" customHeight="1" x14ac:dyDescent="0.2">
      <c r="R356" s="1"/>
      <c r="S356" s="1"/>
      <c r="T356" s="410"/>
    </row>
    <row r="357" spans="3:39" ht="13.5" customHeight="1" x14ac:dyDescent="0.2">
      <c r="R357" s="1"/>
      <c r="S357" s="1"/>
      <c r="T357" s="410"/>
    </row>
    <row r="358" spans="3:39" ht="13.5" customHeight="1" x14ac:dyDescent="0.2">
      <c r="R358" s="1"/>
      <c r="S358" s="1"/>
      <c r="T358" s="410"/>
    </row>
    <row r="359" spans="3:39" ht="13.5" customHeight="1" x14ac:dyDescent="0.2">
      <c r="R359" s="1"/>
      <c r="S359" s="1"/>
      <c r="T359" s="410"/>
    </row>
    <row r="360" spans="3:39" ht="13.5" customHeight="1" x14ac:dyDescent="0.2">
      <c r="R360" s="1"/>
      <c r="S360" s="1"/>
      <c r="T360" s="410"/>
    </row>
    <row r="361" spans="3:39" ht="13.5" customHeight="1" x14ac:dyDescent="0.2">
      <c r="R361" s="1"/>
      <c r="S361" s="1"/>
      <c r="T361" s="410"/>
    </row>
    <row r="362" spans="3:39" ht="13.5" customHeight="1" x14ac:dyDescent="0.2">
      <c r="R362" s="1"/>
      <c r="S362" s="1"/>
      <c r="T362" s="410"/>
    </row>
    <row r="363" spans="3:39" ht="13.5" customHeight="1" x14ac:dyDescent="0.2">
      <c r="R363" s="1"/>
      <c r="S363" s="1"/>
      <c r="T363" s="410"/>
    </row>
    <row r="364" spans="3:39" ht="13.5" customHeight="1" x14ac:dyDescent="0.2">
      <c r="R364" s="1"/>
      <c r="S364" s="1"/>
      <c r="T364" s="410"/>
    </row>
    <row r="365" spans="3:39" ht="13.5" customHeight="1" x14ac:dyDescent="0.2">
      <c r="R365" s="1"/>
      <c r="S365" s="1"/>
      <c r="T365" s="410"/>
    </row>
    <row r="366" spans="3:39" ht="13.5" customHeight="1" x14ac:dyDescent="0.2">
      <c r="R366" s="1"/>
      <c r="S366" s="1"/>
      <c r="T366" s="410"/>
    </row>
    <row r="367" spans="3:39" ht="13.5" customHeight="1" x14ac:dyDescent="0.2">
      <c r="R367" s="1"/>
      <c r="S367" s="1"/>
      <c r="T367" s="410"/>
    </row>
    <row r="368" spans="3:39" ht="13.5" customHeight="1" x14ac:dyDescent="0.2">
      <c r="R368" s="1"/>
      <c r="S368" s="1"/>
      <c r="T368" s="410"/>
    </row>
    <row r="369" spans="18:20" ht="13.5" customHeight="1" x14ac:dyDescent="0.2">
      <c r="R369" s="1"/>
      <c r="S369" s="1"/>
      <c r="T369" s="410"/>
    </row>
    <row r="370" spans="18:20" ht="13.5" customHeight="1" x14ac:dyDescent="0.2">
      <c r="R370" s="1"/>
      <c r="S370" s="1"/>
      <c r="T370" s="410"/>
    </row>
    <row r="371" spans="18:20" ht="13.5" customHeight="1" x14ac:dyDescent="0.2">
      <c r="R371" s="1"/>
      <c r="S371" s="1"/>
      <c r="T371" s="410"/>
    </row>
    <row r="372" spans="18:20" ht="13.5" customHeight="1" x14ac:dyDescent="0.2">
      <c r="R372" s="1"/>
      <c r="S372" s="1"/>
      <c r="T372" s="410"/>
    </row>
    <row r="373" spans="18:20" ht="13.5" customHeight="1" x14ac:dyDescent="0.2">
      <c r="R373" s="1"/>
      <c r="S373" s="1"/>
      <c r="T373" s="410"/>
    </row>
    <row r="374" spans="18:20" ht="13.5" customHeight="1" x14ac:dyDescent="0.2">
      <c r="R374" s="1"/>
      <c r="S374" s="1"/>
      <c r="T374" s="410"/>
    </row>
    <row r="375" spans="18:20" ht="13.5" customHeight="1" x14ac:dyDescent="0.2">
      <c r="R375" s="1"/>
      <c r="S375" s="1"/>
      <c r="T375" s="410"/>
    </row>
    <row r="376" spans="18:20" ht="13.5" customHeight="1" x14ac:dyDescent="0.2">
      <c r="R376" s="1"/>
      <c r="S376" s="1"/>
      <c r="T376" s="410"/>
    </row>
    <row r="377" spans="18:20" ht="13.5" customHeight="1" x14ac:dyDescent="0.2">
      <c r="R377" s="1"/>
      <c r="S377" s="1"/>
      <c r="T377" s="410"/>
    </row>
    <row r="378" spans="18:20" ht="13.5" customHeight="1" x14ac:dyDescent="0.2">
      <c r="R378" s="1"/>
      <c r="S378" s="1"/>
      <c r="T378" s="410"/>
    </row>
    <row r="379" spans="18:20" ht="13.5" customHeight="1" x14ac:dyDescent="0.2">
      <c r="R379" s="1"/>
      <c r="S379" s="1"/>
      <c r="T379" s="410"/>
    </row>
    <row r="380" spans="18:20" ht="13.5" customHeight="1" x14ac:dyDescent="0.2">
      <c r="R380" s="1"/>
      <c r="S380" s="1"/>
      <c r="T380" s="410"/>
    </row>
    <row r="381" spans="18:20" ht="13.5" customHeight="1" x14ac:dyDescent="0.2">
      <c r="R381" s="1"/>
      <c r="S381" s="1"/>
      <c r="T381" s="410"/>
    </row>
    <row r="382" spans="18:20" ht="13.5" customHeight="1" x14ac:dyDescent="0.2">
      <c r="R382" s="1"/>
      <c r="S382" s="1"/>
      <c r="T382" s="410"/>
    </row>
    <row r="383" spans="18:20" ht="13.5" customHeight="1" x14ac:dyDescent="0.2">
      <c r="R383" s="1"/>
      <c r="S383" s="1"/>
      <c r="T383" s="410"/>
    </row>
    <row r="384" spans="18:20" ht="13.5" customHeight="1" x14ac:dyDescent="0.2">
      <c r="R384" s="1"/>
      <c r="S384" s="1"/>
      <c r="T384" s="410"/>
    </row>
    <row r="385" spans="18:20" ht="13.5" customHeight="1" x14ac:dyDescent="0.2">
      <c r="R385" s="1"/>
      <c r="S385" s="1"/>
      <c r="T385" s="410"/>
    </row>
    <row r="386" spans="18:20" ht="13.5" customHeight="1" x14ac:dyDescent="0.2">
      <c r="R386" s="1"/>
      <c r="S386" s="1"/>
      <c r="T386" s="410"/>
    </row>
    <row r="387" spans="18:20" ht="13.5" customHeight="1" x14ac:dyDescent="0.2">
      <c r="R387" s="1"/>
      <c r="S387" s="1"/>
      <c r="T387" s="410"/>
    </row>
    <row r="388" spans="18:20" ht="13.5" customHeight="1" x14ac:dyDescent="0.2">
      <c r="R388" s="1"/>
      <c r="S388" s="1"/>
      <c r="T388" s="410"/>
    </row>
    <row r="389" spans="18:20" ht="13.5" customHeight="1" x14ac:dyDescent="0.2">
      <c r="R389" s="1"/>
      <c r="S389" s="1"/>
      <c r="T389" s="410"/>
    </row>
    <row r="390" spans="18:20" ht="13.5" customHeight="1" x14ac:dyDescent="0.2">
      <c r="R390" s="1"/>
      <c r="S390" s="1"/>
      <c r="T390" s="410"/>
    </row>
    <row r="391" spans="18:20" ht="13.5" customHeight="1" x14ac:dyDescent="0.2">
      <c r="R391" s="1"/>
      <c r="S391" s="1"/>
      <c r="T391" s="410"/>
    </row>
    <row r="392" spans="18:20" ht="13.5" customHeight="1" x14ac:dyDescent="0.2">
      <c r="R392" s="1"/>
      <c r="S392" s="1"/>
      <c r="T392" s="410"/>
    </row>
    <row r="393" spans="18:20" ht="13.5" customHeight="1" x14ac:dyDescent="0.2">
      <c r="R393" s="1"/>
      <c r="S393" s="1"/>
      <c r="T393" s="410"/>
    </row>
    <row r="394" spans="18:20" ht="13.5" customHeight="1" x14ac:dyDescent="0.2">
      <c r="R394" s="1"/>
      <c r="S394" s="1"/>
      <c r="T394" s="410"/>
    </row>
    <row r="395" spans="18:20" ht="13.5" customHeight="1" x14ac:dyDescent="0.2">
      <c r="R395" s="1"/>
      <c r="S395" s="1"/>
      <c r="T395" s="410"/>
    </row>
    <row r="396" spans="18:20" ht="13.5" customHeight="1" x14ac:dyDescent="0.2">
      <c r="R396" s="1"/>
      <c r="S396" s="1"/>
      <c r="T396" s="410"/>
    </row>
    <row r="397" spans="18:20" ht="13.5" customHeight="1" x14ac:dyDescent="0.2">
      <c r="R397" s="1"/>
      <c r="S397" s="1"/>
      <c r="T397" s="410"/>
    </row>
    <row r="398" spans="18:20" ht="13.5" customHeight="1" x14ac:dyDescent="0.2">
      <c r="R398" s="1"/>
      <c r="S398" s="1"/>
      <c r="T398" s="410"/>
    </row>
    <row r="399" spans="18:20" ht="13.5" customHeight="1" x14ac:dyDescent="0.2">
      <c r="R399" s="1"/>
      <c r="S399" s="1"/>
      <c r="T399" s="410"/>
    </row>
    <row r="400" spans="18:20" ht="13.5" customHeight="1" x14ac:dyDescent="0.2">
      <c r="R400" s="1"/>
      <c r="S400" s="1"/>
      <c r="T400" s="410"/>
    </row>
    <row r="401" spans="18:20" ht="13.5" customHeight="1" x14ac:dyDescent="0.2">
      <c r="R401" s="1"/>
      <c r="S401" s="1"/>
      <c r="T401" s="410"/>
    </row>
    <row r="402" spans="18:20" ht="13.5" customHeight="1" x14ac:dyDescent="0.2">
      <c r="R402" s="1"/>
      <c r="S402" s="1"/>
      <c r="T402" s="410"/>
    </row>
    <row r="403" spans="18:20" ht="13.5" customHeight="1" x14ac:dyDescent="0.2">
      <c r="R403" s="1"/>
      <c r="S403" s="1"/>
      <c r="T403" s="410"/>
    </row>
    <row r="404" spans="18:20" ht="13.5" customHeight="1" x14ac:dyDescent="0.2">
      <c r="R404" s="1"/>
      <c r="S404" s="1"/>
      <c r="T404" s="410"/>
    </row>
    <row r="405" spans="18:20" ht="13.5" customHeight="1" x14ac:dyDescent="0.2">
      <c r="R405" s="1"/>
      <c r="S405" s="1"/>
      <c r="T405" s="410"/>
    </row>
    <row r="406" spans="18:20" ht="13.5" customHeight="1" x14ac:dyDescent="0.2">
      <c r="R406" s="1"/>
      <c r="S406" s="1"/>
      <c r="T406" s="410"/>
    </row>
    <row r="407" spans="18:20" ht="13.5" customHeight="1" x14ac:dyDescent="0.2">
      <c r="R407" s="1"/>
      <c r="S407" s="1"/>
      <c r="T407" s="410"/>
    </row>
    <row r="408" spans="18:20" ht="13.5" customHeight="1" x14ac:dyDescent="0.2">
      <c r="R408" s="1"/>
      <c r="S408" s="1"/>
      <c r="T408" s="410"/>
    </row>
    <row r="409" spans="18:20" ht="13.5" customHeight="1" x14ac:dyDescent="0.2">
      <c r="R409" s="1"/>
      <c r="S409" s="1"/>
      <c r="T409" s="410"/>
    </row>
    <row r="410" spans="18:20" ht="13.5" customHeight="1" x14ac:dyDescent="0.2">
      <c r="R410" s="1"/>
      <c r="S410" s="1"/>
      <c r="T410" s="410"/>
    </row>
    <row r="411" spans="18:20" ht="13.5" customHeight="1" x14ac:dyDescent="0.2">
      <c r="R411" s="1"/>
      <c r="S411" s="1"/>
      <c r="T411" s="410"/>
    </row>
    <row r="412" spans="18:20" ht="13.5" customHeight="1" x14ac:dyDescent="0.2">
      <c r="R412" s="1"/>
      <c r="S412" s="1"/>
      <c r="T412" s="410"/>
    </row>
    <row r="413" spans="18:20" ht="13.5" customHeight="1" x14ac:dyDescent="0.2">
      <c r="R413" s="1"/>
      <c r="S413" s="1"/>
      <c r="T413" s="410"/>
    </row>
    <row r="414" spans="18:20" ht="13.5" customHeight="1" x14ac:dyDescent="0.2">
      <c r="R414" s="1"/>
      <c r="S414" s="1"/>
      <c r="T414" s="410"/>
    </row>
    <row r="415" spans="18:20" ht="13.5" customHeight="1" x14ac:dyDescent="0.2">
      <c r="R415" s="1"/>
      <c r="S415" s="1"/>
      <c r="T415" s="410"/>
    </row>
    <row r="416" spans="18:20" ht="13.5" customHeight="1" x14ac:dyDescent="0.2">
      <c r="R416" s="1"/>
      <c r="S416" s="1"/>
      <c r="T416" s="410"/>
    </row>
    <row r="417" spans="18:20" ht="13.5" customHeight="1" x14ac:dyDescent="0.2">
      <c r="R417" s="1"/>
      <c r="S417" s="1"/>
      <c r="T417" s="410"/>
    </row>
    <row r="418" spans="18:20" ht="13.5" customHeight="1" x14ac:dyDescent="0.2">
      <c r="R418" s="1"/>
      <c r="S418" s="1"/>
      <c r="T418" s="410"/>
    </row>
    <row r="419" spans="18:20" ht="13.5" customHeight="1" x14ac:dyDescent="0.2">
      <c r="R419" s="1"/>
      <c r="S419" s="1"/>
      <c r="T419" s="410"/>
    </row>
    <row r="420" spans="18:20" ht="13.5" customHeight="1" x14ac:dyDescent="0.2">
      <c r="R420" s="1"/>
      <c r="S420" s="1"/>
      <c r="T420" s="410"/>
    </row>
    <row r="421" spans="18:20" ht="13.5" customHeight="1" x14ac:dyDescent="0.2">
      <c r="R421" s="1"/>
      <c r="S421" s="1"/>
      <c r="T421" s="410"/>
    </row>
    <row r="422" spans="18:20" ht="13.5" customHeight="1" x14ac:dyDescent="0.2">
      <c r="R422" s="1"/>
      <c r="S422" s="1"/>
      <c r="T422" s="410"/>
    </row>
    <row r="423" spans="18:20" ht="13.5" customHeight="1" x14ac:dyDescent="0.2">
      <c r="R423" s="1"/>
      <c r="S423" s="1"/>
      <c r="T423" s="410"/>
    </row>
    <row r="424" spans="18:20" ht="13.5" customHeight="1" x14ac:dyDescent="0.2">
      <c r="R424" s="1"/>
      <c r="S424" s="1"/>
      <c r="T424" s="410"/>
    </row>
    <row r="425" spans="18:20" ht="13.5" customHeight="1" x14ac:dyDescent="0.2">
      <c r="R425" s="1"/>
      <c r="S425" s="1"/>
      <c r="T425" s="410"/>
    </row>
    <row r="426" spans="18:20" ht="13.5" customHeight="1" x14ac:dyDescent="0.2">
      <c r="R426" s="1"/>
      <c r="S426" s="1"/>
      <c r="T426" s="410"/>
    </row>
    <row r="427" spans="18:20" ht="13.5" customHeight="1" x14ac:dyDescent="0.2">
      <c r="R427" s="1"/>
      <c r="S427" s="1"/>
      <c r="T427" s="410"/>
    </row>
    <row r="428" spans="18:20" ht="13.5" customHeight="1" x14ac:dyDescent="0.2">
      <c r="R428" s="1"/>
      <c r="S428" s="1"/>
      <c r="T428" s="410"/>
    </row>
    <row r="429" spans="18:20" ht="13.5" customHeight="1" x14ac:dyDescent="0.2">
      <c r="R429" s="1"/>
      <c r="S429" s="1"/>
      <c r="T429" s="410"/>
    </row>
    <row r="430" spans="18:20" ht="13.5" customHeight="1" x14ac:dyDescent="0.2">
      <c r="R430" s="1"/>
      <c r="S430" s="1"/>
      <c r="T430" s="410"/>
    </row>
    <row r="431" spans="18:20" ht="13.5" customHeight="1" x14ac:dyDescent="0.2">
      <c r="R431" s="1"/>
      <c r="S431" s="1"/>
      <c r="T431" s="410"/>
    </row>
    <row r="432" spans="18:20" ht="13.5" customHeight="1" x14ac:dyDescent="0.2">
      <c r="R432" s="1"/>
      <c r="S432" s="1"/>
      <c r="T432" s="410"/>
    </row>
    <row r="433" spans="18:20" ht="13.5" customHeight="1" x14ac:dyDescent="0.2">
      <c r="R433" s="1"/>
      <c r="S433" s="1"/>
      <c r="T433" s="410"/>
    </row>
    <row r="434" spans="18:20" ht="13.5" customHeight="1" x14ac:dyDescent="0.2">
      <c r="R434" s="1"/>
      <c r="S434" s="1"/>
      <c r="T434" s="410"/>
    </row>
    <row r="435" spans="18:20" ht="13.5" customHeight="1" x14ac:dyDescent="0.2">
      <c r="R435" s="1"/>
      <c r="S435" s="1"/>
      <c r="T435" s="410"/>
    </row>
    <row r="436" spans="18:20" ht="13.5" customHeight="1" x14ac:dyDescent="0.2">
      <c r="R436" s="1"/>
      <c r="S436" s="1"/>
      <c r="T436" s="410"/>
    </row>
    <row r="437" spans="18:20" ht="13.5" customHeight="1" x14ac:dyDescent="0.2">
      <c r="R437" s="1"/>
      <c r="S437" s="1"/>
      <c r="T437" s="410"/>
    </row>
    <row r="438" spans="18:20" ht="13.5" customHeight="1" x14ac:dyDescent="0.2">
      <c r="R438" s="1"/>
      <c r="S438" s="1"/>
      <c r="T438" s="410"/>
    </row>
    <row r="439" spans="18:20" ht="13.5" customHeight="1" x14ac:dyDescent="0.2">
      <c r="R439" s="1"/>
      <c r="S439" s="1"/>
      <c r="T439" s="410"/>
    </row>
    <row r="440" spans="18:20" ht="13.5" customHeight="1" x14ac:dyDescent="0.2">
      <c r="R440" s="1"/>
      <c r="S440" s="1"/>
      <c r="T440" s="410"/>
    </row>
    <row r="441" spans="18:20" ht="13.5" customHeight="1" x14ac:dyDescent="0.2">
      <c r="R441" s="1"/>
      <c r="S441" s="1"/>
      <c r="T441" s="410"/>
    </row>
    <row r="442" spans="18:20" ht="13.5" customHeight="1" x14ac:dyDescent="0.2">
      <c r="R442" s="1"/>
      <c r="S442" s="1"/>
      <c r="T442" s="410"/>
    </row>
    <row r="443" spans="18:20" ht="13.5" customHeight="1" x14ac:dyDescent="0.2">
      <c r="R443" s="1"/>
      <c r="S443" s="1"/>
      <c r="T443" s="410"/>
    </row>
    <row r="444" spans="18:20" ht="13.5" customHeight="1" x14ac:dyDescent="0.2">
      <c r="R444" s="1"/>
      <c r="S444" s="1"/>
      <c r="T444" s="410"/>
    </row>
    <row r="445" spans="18:20" ht="13.5" customHeight="1" x14ac:dyDescent="0.2">
      <c r="R445" s="1"/>
      <c r="S445" s="1"/>
      <c r="T445" s="410"/>
    </row>
    <row r="446" spans="18:20" ht="13.5" customHeight="1" x14ac:dyDescent="0.2">
      <c r="R446" s="1"/>
      <c r="S446" s="1"/>
      <c r="T446" s="410"/>
    </row>
    <row r="447" spans="18:20" ht="13.5" customHeight="1" x14ac:dyDescent="0.2">
      <c r="R447" s="1"/>
      <c r="S447" s="1"/>
      <c r="T447" s="410"/>
    </row>
    <row r="448" spans="18:20" ht="13.5" customHeight="1" x14ac:dyDescent="0.2">
      <c r="R448" s="1"/>
      <c r="S448" s="1"/>
      <c r="T448" s="410"/>
    </row>
    <row r="449" spans="18:20" ht="13.5" customHeight="1" x14ac:dyDescent="0.2">
      <c r="R449" s="1"/>
      <c r="S449" s="1"/>
      <c r="T449" s="410"/>
    </row>
    <row r="450" spans="18:20" ht="13.5" customHeight="1" x14ac:dyDescent="0.2">
      <c r="R450" s="1"/>
      <c r="S450" s="1"/>
      <c r="T450" s="410"/>
    </row>
    <row r="451" spans="18:20" ht="13.5" customHeight="1" x14ac:dyDescent="0.2">
      <c r="R451" s="1"/>
      <c r="S451" s="1"/>
      <c r="T451" s="410"/>
    </row>
    <row r="452" spans="18:20" ht="13.5" customHeight="1" x14ac:dyDescent="0.2">
      <c r="R452" s="1"/>
      <c r="S452" s="1"/>
      <c r="T452" s="410"/>
    </row>
    <row r="453" spans="18:20" ht="13.5" customHeight="1" x14ac:dyDescent="0.2">
      <c r="R453" s="1"/>
      <c r="S453" s="1"/>
      <c r="T453" s="410"/>
    </row>
    <row r="454" spans="18:20" ht="13.5" customHeight="1" x14ac:dyDescent="0.2">
      <c r="R454" s="1"/>
      <c r="S454" s="1"/>
      <c r="T454" s="410"/>
    </row>
    <row r="455" spans="18:20" ht="13.5" customHeight="1" x14ac:dyDescent="0.2">
      <c r="R455" s="1"/>
      <c r="S455" s="1"/>
      <c r="T455" s="410"/>
    </row>
    <row r="456" spans="18:20" ht="13.5" customHeight="1" x14ac:dyDescent="0.2">
      <c r="R456" s="1"/>
      <c r="S456" s="1"/>
      <c r="T456" s="410"/>
    </row>
    <row r="457" spans="18:20" ht="13.5" customHeight="1" x14ac:dyDescent="0.2">
      <c r="R457" s="1"/>
      <c r="S457" s="1"/>
      <c r="T457" s="410"/>
    </row>
    <row r="458" spans="18:20" ht="13.5" customHeight="1" x14ac:dyDescent="0.2">
      <c r="R458" s="1"/>
      <c r="S458" s="1"/>
      <c r="T458" s="410"/>
    </row>
    <row r="459" spans="18:20" ht="13.5" customHeight="1" x14ac:dyDescent="0.2">
      <c r="R459" s="1"/>
      <c r="S459" s="1"/>
      <c r="T459" s="410"/>
    </row>
    <row r="460" spans="18:20" ht="13.5" customHeight="1" x14ac:dyDescent="0.2">
      <c r="R460" s="1"/>
      <c r="S460" s="1"/>
      <c r="T460" s="410"/>
    </row>
    <row r="461" spans="18:20" ht="13.5" customHeight="1" x14ac:dyDescent="0.2">
      <c r="R461" s="1"/>
      <c r="S461" s="1"/>
      <c r="T461" s="410"/>
    </row>
    <row r="462" spans="18:20" ht="13.5" customHeight="1" x14ac:dyDescent="0.2">
      <c r="R462" s="1"/>
      <c r="S462" s="1"/>
      <c r="T462" s="410"/>
    </row>
    <row r="463" spans="18:20" ht="13.5" customHeight="1" x14ac:dyDescent="0.2">
      <c r="R463" s="1"/>
      <c r="S463" s="1"/>
      <c r="T463" s="410"/>
    </row>
    <row r="464" spans="18:20" ht="13.5" customHeight="1" x14ac:dyDescent="0.2">
      <c r="R464" s="1"/>
      <c r="S464" s="1"/>
      <c r="T464" s="410"/>
    </row>
    <row r="465" spans="18:20" ht="13.5" customHeight="1" x14ac:dyDescent="0.2">
      <c r="R465" s="1"/>
      <c r="S465" s="1"/>
      <c r="T465" s="410"/>
    </row>
    <row r="466" spans="18:20" ht="13.5" customHeight="1" x14ac:dyDescent="0.2">
      <c r="R466" s="1"/>
      <c r="S466" s="1"/>
      <c r="T466" s="410"/>
    </row>
    <row r="467" spans="18:20" ht="13.5" customHeight="1" x14ac:dyDescent="0.2">
      <c r="R467" s="1"/>
      <c r="S467" s="1"/>
      <c r="T467" s="410"/>
    </row>
    <row r="468" spans="18:20" ht="13.5" customHeight="1" x14ac:dyDescent="0.2">
      <c r="R468" s="1"/>
      <c r="S468" s="1"/>
      <c r="T468" s="410"/>
    </row>
    <row r="469" spans="18:20" ht="13.5" customHeight="1" x14ac:dyDescent="0.2">
      <c r="R469" s="1"/>
      <c r="S469" s="1"/>
      <c r="T469" s="410"/>
    </row>
    <row r="470" spans="18:20" ht="13.5" customHeight="1" x14ac:dyDescent="0.2">
      <c r="R470" s="1"/>
      <c r="S470" s="1"/>
      <c r="T470" s="410"/>
    </row>
    <row r="471" spans="18:20" ht="13.5" customHeight="1" x14ac:dyDescent="0.2">
      <c r="R471" s="1"/>
      <c r="S471" s="1"/>
      <c r="T471" s="410"/>
    </row>
    <row r="472" spans="18:20" ht="13.5" customHeight="1" x14ac:dyDescent="0.2">
      <c r="R472" s="1"/>
      <c r="S472" s="1"/>
      <c r="T472" s="410"/>
    </row>
    <row r="473" spans="18:20" ht="13.5" customHeight="1" x14ac:dyDescent="0.2">
      <c r="R473" s="1"/>
      <c r="S473" s="1"/>
      <c r="T473" s="410"/>
    </row>
    <row r="474" spans="18:20" ht="13.5" customHeight="1" x14ac:dyDescent="0.2">
      <c r="R474" s="1"/>
      <c r="S474" s="1"/>
      <c r="T474" s="410"/>
    </row>
    <row r="475" spans="18:20" ht="13.5" customHeight="1" x14ac:dyDescent="0.2">
      <c r="R475" s="1"/>
      <c r="S475" s="1"/>
      <c r="T475" s="410"/>
    </row>
    <row r="476" spans="18:20" ht="13.5" customHeight="1" x14ac:dyDescent="0.2">
      <c r="R476" s="1"/>
      <c r="S476" s="1"/>
      <c r="T476" s="410"/>
    </row>
    <row r="477" spans="18:20" ht="13.5" customHeight="1" x14ac:dyDescent="0.2">
      <c r="R477" s="1"/>
      <c r="S477" s="1"/>
      <c r="T477" s="410"/>
    </row>
    <row r="478" spans="18:20" ht="13.5" customHeight="1" x14ac:dyDescent="0.2">
      <c r="R478" s="1"/>
      <c r="S478" s="1"/>
      <c r="T478" s="410"/>
    </row>
    <row r="479" spans="18:20" ht="13.5" customHeight="1" x14ac:dyDescent="0.2">
      <c r="R479" s="1"/>
      <c r="S479" s="1"/>
      <c r="T479" s="410"/>
    </row>
    <row r="480" spans="18:20" ht="13.5" customHeight="1" x14ac:dyDescent="0.2">
      <c r="R480" s="1"/>
      <c r="S480" s="1"/>
      <c r="T480" s="410"/>
    </row>
    <row r="481" spans="18:20" ht="13.5" customHeight="1" x14ac:dyDescent="0.2">
      <c r="R481" s="1"/>
      <c r="S481" s="1"/>
      <c r="T481" s="410"/>
    </row>
    <row r="482" spans="18:20" ht="13.5" customHeight="1" x14ac:dyDescent="0.2">
      <c r="R482" s="1"/>
      <c r="S482" s="1"/>
      <c r="T482" s="410"/>
    </row>
    <row r="483" spans="18:20" ht="13.5" customHeight="1" x14ac:dyDescent="0.2">
      <c r="R483" s="1"/>
      <c r="S483" s="1"/>
      <c r="T483" s="410"/>
    </row>
    <row r="484" spans="18:20" ht="13.5" customHeight="1" x14ac:dyDescent="0.2">
      <c r="R484" s="1"/>
      <c r="S484" s="1"/>
      <c r="T484" s="410"/>
    </row>
    <row r="485" spans="18:20" ht="13.5" customHeight="1" x14ac:dyDescent="0.2">
      <c r="R485" s="1"/>
      <c r="S485" s="1"/>
      <c r="T485" s="410"/>
    </row>
    <row r="486" spans="18:20" ht="13.5" customHeight="1" x14ac:dyDescent="0.2">
      <c r="R486" s="1"/>
      <c r="S486" s="1"/>
      <c r="T486" s="410"/>
    </row>
    <row r="487" spans="18:20" ht="13.5" customHeight="1" x14ac:dyDescent="0.2">
      <c r="R487" s="1"/>
      <c r="S487" s="1"/>
      <c r="T487" s="410"/>
    </row>
    <row r="488" spans="18:20" ht="13.5" customHeight="1" x14ac:dyDescent="0.2">
      <c r="R488" s="1"/>
      <c r="S488" s="1"/>
      <c r="T488" s="410"/>
    </row>
    <row r="489" spans="18:20" ht="13.5" customHeight="1" x14ac:dyDescent="0.2">
      <c r="R489" s="1"/>
      <c r="S489" s="1"/>
      <c r="T489" s="410"/>
    </row>
    <row r="490" spans="18:20" ht="13.5" customHeight="1" x14ac:dyDescent="0.2">
      <c r="R490" s="1"/>
      <c r="S490" s="1"/>
      <c r="T490" s="410"/>
    </row>
    <row r="491" spans="18:20" ht="13.5" customHeight="1" x14ac:dyDescent="0.2">
      <c r="R491" s="1"/>
      <c r="S491" s="1"/>
      <c r="T491" s="410"/>
    </row>
    <row r="492" spans="18:20" ht="13.5" customHeight="1" x14ac:dyDescent="0.2">
      <c r="R492" s="1"/>
      <c r="S492" s="1"/>
      <c r="T492" s="410"/>
    </row>
    <row r="493" spans="18:20" ht="13.5" customHeight="1" x14ac:dyDescent="0.2">
      <c r="R493" s="1"/>
      <c r="S493" s="1"/>
      <c r="T493" s="410"/>
    </row>
    <row r="494" spans="18:20" ht="13.5" customHeight="1" x14ac:dyDescent="0.2">
      <c r="R494" s="1"/>
      <c r="S494" s="1"/>
      <c r="T494" s="410"/>
    </row>
    <row r="495" spans="18:20" ht="13.5" customHeight="1" x14ac:dyDescent="0.2">
      <c r="R495" s="1"/>
      <c r="S495" s="1"/>
      <c r="T495" s="410"/>
    </row>
    <row r="496" spans="18:20" ht="13.5" customHeight="1" x14ac:dyDescent="0.2">
      <c r="R496" s="1"/>
      <c r="S496" s="1"/>
      <c r="T496" s="410"/>
    </row>
    <row r="497" spans="18:20" ht="13.5" customHeight="1" x14ac:dyDescent="0.2">
      <c r="R497" s="1"/>
      <c r="S497" s="1"/>
      <c r="T497" s="410"/>
    </row>
    <row r="498" spans="18:20" ht="13.5" customHeight="1" x14ac:dyDescent="0.2">
      <c r="R498" s="1"/>
      <c r="S498" s="1"/>
      <c r="T498" s="410"/>
    </row>
    <row r="499" spans="18:20" ht="13.5" customHeight="1" x14ac:dyDescent="0.2">
      <c r="R499" s="1"/>
      <c r="S499" s="1"/>
      <c r="T499" s="410"/>
    </row>
    <row r="500" spans="18:20" ht="13.5" customHeight="1" x14ac:dyDescent="0.2">
      <c r="R500" s="1"/>
      <c r="S500" s="1"/>
      <c r="T500" s="410"/>
    </row>
    <row r="501" spans="18:20" ht="13.5" customHeight="1" x14ac:dyDescent="0.2">
      <c r="R501" s="1"/>
      <c r="S501" s="1"/>
      <c r="T501" s="410"/>
    </row>
    <row r="502" spans="18:20" ht="13.5" customHeight="1" x14ac:dyDescent="0.2">
      <c r="R502" s="1"/>
      <c r="S502" s="1"/>
      <c r="T502" s="410"/>
    </row>
    <row r="503" spans="18:20" ht="13.5" customHeight="1" x14ac:dyDescent="0.2">
      <c r="R503" s="1"/>
      <c r="S503" s="1"/>
      <c r="T503" s="410"/>
    </row>
    <row r="504" spans="18:20" ht="13.5" customHeight="1" x14ac:dyDescent="0.2">
      <c r="R504" s="1"/>
      <c r="S504" s="1"/>
      <c r="T504" s="410"/>
    </row>
    <row r="505" spans="18:20" ht="13.5" customHeight="1" x14ac:dyDescent="0.2">
      <c r="R505" s="1"/>
      <c r="S505" s="1"/>
      <c r="T505" s="410"/>
    </row>
    <row r="506" spans="18:20" ht="13.5" customHeight="1" x14ac:dyDescent="0.2">
      <c r="R506" s="1"/>
      <c r="S506" s="1"/>
      <c r="T506" s="410"/>
    </row>
    <row r="507" spans="18:20" ht="13.5" customHeight="1" x14ac:dyDescent="0.2">
      <c r="R507" s="1"/>
      <c r="S507" s="1"/>
      <c r="T507" s="410"/>
    </row>
    <row r="508" spans="18:20" ht="13.5" customHeight="1" x14ac:dyDescent="0.2">
      <c r="R508" s="1"/>
      <c r="S508" s="1"/>
      <c r="T508" s="410"/>
    </row>
    <row r="509" spans="18:20" ht="13.5" customHeight="1" x14ac:dyDescent="0.2">
      <c r="R509" s="1"/>
      <c r="S509" s="1"/>
      <c r="T509" s="410"/>
    </row>
    <row r="510" spans="18:20" ht="13.5" customHeight="1" x14ac:dyDescent="0.2">
      <c r="R510" s="1"/>
      <c r="S510" s="1"/>
      <c r="T510" s="410"/>
    </row>
    <row r="511" spans="18:20" ht="13.5" customHeight="1" x14ac:dyDescent="0.2">
      <c r="R511" s="1"/>
      <c r="S511" s="1"/>
      <c r="T511" s="410"/>
    </row>
    <row r="512" spans="18:20" ht="13.5" customHeight="1" x14ac:dyDescent="0.2">
      <c r="R512" s="1"/>
      <c r="S512" s="1"/>
      <c r="T512" s="410"/>
    </row>
    <row r="513" spans="18:20" ht="13.5" customHeight="1" x14ac:dyDescent="0.2">
      <c r="R513" s="1"/>
      <c r="S513" s="1"/>
      <c r="T513" s="410"/>
    </row>
    <row r="514" spans="18:20" ht="13.5" customHeight="1" x14ac:dyDescent="0.2">
      <c r="R514" s="1"/>
      <c r="S514" s="1"/>
      <c r="T514" s="410"/>
    </row>
    <row r="515" spans="18:20" ht="13.5" customHeight="1" x14ac:dyDescent="0.2">
      <c r="R515" s="1"/>
      <c r="S515" s="1"/>
      <c r="T515" s="410"/>
    </row>
    <row r="516" spans="18:20" ht="13.5" customHeight="1" x14ac:dyDescent="0.2">
      <c r="R516" s="1"/>
      <c r="S516" s="1"/>
      <c r="T516" s="410"/>
    </row>
    <row r="517" spans="18:20" ht="13.5" customHeight="1" x14ac:dyDescent="0.2">
      <c r="R517" s="1"/>
      <c r="S517" s="1"/>
      <c r="T517" s="410"/>
    </row>
    <row r="518" spans="18:20" ht="13.5" customHeight="1" x14ac:dyDescent="0.2">
      <c r="R518" s="1"/>
      <c r="S518" s="1"/>
      <c r="T518" s="410"/>
    </row>
    <row r="519" spans="18:20" ht="13.5" customHeight="1" x14ac:dyDescent="0.2">
      <c r="R519" s="1"/>
      <c r="S519" s="1"/>
      <c r="T519" s="410"/>
    </row>
    <row r="520" spans="18:20" ht="13.5" customHeight="1" x14ac:dyDescent="0.2">
      <c r="R520" s="1"/>
      <c r="S520" s="1"/>
      <c r="T520" s="410"/>
    </row>
    <row r="521" spans="18:20" ht="13.5" customHeight="1" x14ac:dyDescent="0.2">
      <c r="R521" s="1"/>
      <c r="S521" s="1"/>
      <c r="T521" s="410"/>
    </row>
    <row r="522" spans="18:20" ht="13.5" customHeight="1" x14ac:dyDescent="0.2">
      <c r="R522" s="1"/>
      <c r="S522" s="1"/>
      <c r="T522" s="410"/>
    </row>
    <row r="523" spans="18:20" ht="13.5" customHeight="1" x14ac:dyDescent="0.2">
      <c r="R523" s="1"/>
      <c r="S523" s="1"/>
      <c r="T523" s="410"/>
    </row>
    <row r="524" spans="18:20" ht="13.5" customHeight="1" x14ac:dyDescent="0.2">
      <c r="R524" s="1"/>
      <c r="S524" s="1"/>
      <c r="T524" s="410"/>
    </row>
    <row r="525" spans="18:20" ht="13.5" customHeight="1" x14ac:dyDescent="0.2">
      <c r="R525" s="1"/>
      <c r="S525" s="1"/>
      <c r="T525" s="410"/>
    </row>
    <row r="526" spans="18:20" ht="13.5" customHeight="1" x14ac:dyDescent="0.2">
      <c r="R526" s="1"/>
      <c r="S526" s="1"/>
      <c r="T526" s="410"/>
    </row>
    <row r="527" spans="18:20" ht="13.5" customHeight="1" x14ac:dyDescent="0.2">
      <c r="R527" s="1"/>
      <c r="S527" s="1"/>
      <c r="T527" s="410"/>
    </row>
    <row r="528" spans="18:20" ht="13.5" customHeight="1" x14ac:dyDescent="0.2">
      <c r="R528" s="1"/>
      <c r="S528" s="1"/>
      <c r="T528" s="410"/>
    </row>
    <row r="529" spans="18:20" ht="13.5" customHeight="1" x14ac:dyDescent="0.2">
      <c r="R529" s="1"/>
      <c r="S529" s="1"/>
      <c r="T529" s="410"/>
    </row>
    <row r="530" spans="18:20" ht="13.5" customHeight="1" x14ac:dyDescent="0.2">
      <c r="R530" s="1"/>
      <c r="S530" s="1"/>
      <c r="T530" s="410"/>
    </row>
    <row r="531" spans="18:20" ht="13.5" customHeight="1" x14ac:dyDescent="0.2">
      <c r="R531" s="1"/>
      <c r="S531" s="1"/>
      <c r="T531" s="410"/>
    </row>
    <row r="532" spans="18:20" ht="13.5" customHeight="1" x14ac:dyDescent="0.2">
      <c r="R532" s="1"/>
      <c r="S532" s="1"/>
      <c r="T532" s="410"/>
    </row>
    <row r="533" spans="18:20" ht="13.5" customHeight="1" x14ac:dyDescent="0.2">
      <c r="R533" s="1"/>
      <c r="S533" s="1"/>
      <c r="T533" s="410"/>
    </row>
    <row r="534" spans="18:20" ht="13.5" customHeight="1" x14ac:dyDescent="0.2">
      <c r="R534" s="1"/>
      <c r="S534" s="1"/>
      <c r="T534" s="410"/>
    </row>
    <row r="535" spans="18:20" ht="13.5" customHeight="1" x14ac:dyDescent="0.2">
      <c r="R535" s="1"/>
      <c r="S535" s="1"/>
      <c r="T535" s="410"/>
    </row>
    <row r="536" spans="18:20" ht="13.5" customHeight="1" x14ac:dyDescent="0.2">
      <c r="R536" s="1"/>
      <c r="S536" s="1"/>
      <c r="T536" s="410"/>
    </row>
    <row r="537" spans="18:20" ht="13.5" customHeight="1" x14ac:dyDescent="0.2">
      <c r="R537" s="1"/>
      <c r="S537" s="1"/>
      <c r="T537" s="410"/>
    </row>
    <row r="538" spans="18:20" ht="13.5" customHeight="1" x14ac:dyDescent="0.2">
      <c r="R538" s="1"/>
      <c r="S538" s="1"/>
      <c r="T538" s="410"/>
    </row>
    <row r="539" spans="18:20" ht="13.5" customHeight="1" x14ac:dyDescent="0.2">
      <c r="R539" s="1"/>
      <c r="S539" s="1"/>
      <c r="T539" s="410"/>
    </row>
    <row r="540" spans="18:20" ht="13.5" customHeight="1" x14ac:dyDescent="0.2">
      <c r="R540" s="1"/>
      <c r="S540" s="1"/>
      <c r="T540" s="410"/>
    </row>
    <row r="541" spans="18:20" ht="13.5" customHeight="1" x14ac:dyDescent="0.2">
      <c r="R541" s="1"/>
      <c r="S541" s="1"/>
      <c r="T541" s="410"/>
    </row>
    <row r="542" spans="18:20" ht="13.5" customHeight="1" x14ac:dyDescent="0.2">
      <c r="R542" s="1"/>
      <c r="S542" s="1"/>
      <c r="T542" s="410"/>
    </row>
    <row r="543" spans="18:20" ht="13.5" customHeight="1" x14ac:dyDescent="0.2">
      <c r="R543" s="1"/>
      <c r="S543" s="1"/>
      <c r="T543" s="410"/>
    </row>
    <row r="544" spans="18:20" ht="13.5" customHeight="1" x14ac:dyDescent="0.2">
      <c r="R544" s="1"/>
      <c r="S544" s="1"/>
      <c r="T544" s="410"/>
    </row>
    <row r="545" spans="18:20" ht="13.5" customHeight="1" x14ac:dyDescent="0.2">
      <c r="R545" s="1"/>
      <c r="S545" s="1"/>
      <c r="T545" s="410"/>
    </row>
    <row r="546" spans="18:20" ht="13.5" customHeight="1" x14ac:dyDescent="0.2">
      <c r="R546" s="1"/>
      <c r="S546" s="1"/>
      <c r="T546" s="410"/>
    </row>
    <row r="547" spans="18:20" ht="13.5" customHeight="1" x14ac:dyDescent="0.2">
      <c r="R547" s="1"/>
      <c r="S547" s="1"/>
      <c r="T547" s="410"/>
    </row>
    <row r="548" spans="18:20" ht="13.5" customHeight="1" x14ac:dyDescent="0.2">
      <c r="R548" s="1"/>
      <c r="S548" s="1"/>
      <c r="T548" s="410"/>
    </row>
    <row r="549" spans="18:20" ht="13.5" customHeight="1" x14ac:dyDescent="0.2">
      <c r="R549" s="1"/>
      <c r="S549" s="1"/>
      <c r="T549" s="410"/>
    </row>
    <row r="550" spans="18:20" ht="13.5" customHeight="1" x14ac:dyDescent="0.2">
      <c r="R550" s="1"/>
      <c r="S550" s="1"/>
      <c r="T550" s="410"/>
    </row>
    <row r="551" spans="18:20" ht="13.5" customHeight="1" x14ac:dyDescent="0.2">
      <c r="R551" s="1"/>
      <c r="S551" s="1"/>
      <c r="T551" s="410"/>
    </row>
    <row r="552" spans="18:20" ht="13.5" customHeight="1" x14ac:dyDescent="0.2">
      <c r="R552" s="1"/>
      <c r="S552" s="1"/>
      <c r="T552" s="410"/>
    </row>
    <row r="553" spans="18:20" ht="13.5" customHeight="1" x14ac:dyDescent="0.2">
      <c r="R553" s="1"/>
      <c r="S553" s="1"/>
      <c r="T553" s="410"/>
    </row>
    <row r="554" spans="18:20" ht="13.5" customHeight="1" x14ac:dyDescent="0.2">
      <c r="R554" s="1"/>
      <c r="S554" s="1"/>
      <c r="T554" s="410"/>
    </row>
    <row r="555" spans="18:20" ht="13.5" customHeight="1" x14ac:dyDescent="0.2">
      <c r="R555" s="1"/>
      <c r="S555" s="1"/>
      <c r="T555" s="410"/>
    </row>
    <row r="556" spans="18:20" ht="13.5" customHeight="1" x14ac:dyDescent="0.2">
      <c r="R556" s="1"/>
      <c r="S556" s="1"/>
      <c r="T556" s="410"/>
    </row>
    <row r="557" spans="18:20" ht="13.5" customHeight="1" x14ac:dyDescent="0.2">
      <c r="R557" s="1"/>
      <c r="S557" s="1"/>
      <c r="T557" s="410"/>
    </row>
    <row r="558" spans="18:20" ht="13.5" customHeight="1" x14ac:dyDescent="0.2">
      <c r="R558" s="1"/>
      <c r="S558" s="1"/>
      <c r="T558" s="410"/>
    </row>
    <row r="559" spans="18:20" ht="13.5" customHeight="1" x14ac:dyDescent="0.2">
      <c r="R559" s="1"/>
      <c r="S559" s="1"/>
      <c r="T559" s="410"/>
    </row>
    <row r="560" spans="18:20" ht="13.5" customHeight="1" x14ac:dyDescent="0.2">
      <c r="R560" s="1"/>
      <c r="S560" s="1"/>
      <c r="T560" s="410"/>
    </row>
    <row r="561" spans="18:20" ht="13.5" customHeight="1" x14ac:dyDescent="0.2">
      <c r="R561" s="1"/>
      <c r="S561" s="1"/>
      <c r="T561" s="410"/>
    </row>
    <row r="562" spans="18:20" ht="13.5" customHeight="1" x14ac:dyDescent="0.2">
      <c r="R562" s="1"/>
      <c r="S562" s="1"/>
      <c r="T562" s="410"/>
    </row>
    <row r="563" spans="18:20" ht="13.5" customHeight="1" x14ac:dyDescent="0.2">
      <c r="R563" s="1"/>
      <c r="S563" s="1"/>
      <c r="T563" s="410"/>
    </row>
    <row r="564" spans="18:20" ht="13.5" customHeight="1" x14ac:dyDescent="0.2">
      <c r="R564" s="1"/>
      <c r="S564" s="1"/>
      <c r="T564" s="410"/>
    </row>
    <row r="565" spans="18:20" ht="13.5" customHeight="1" x14ac:dyDescent="0.2">
      <c r="R565" s="1"/>
      <c r="S565" s="1"/>
      <c r="T565" s="410"/>
    </row>
    <row r="566" spans="18:20" ht="13.5" customHeight="1" x14ac:dyDescent="0.2">
      <c r="R566" s="1"/>
      <c r="S566" s="1"/>
      <c r="T566" s="410"/>
    </row>
    <row r="567" spans="18:20" ht="13.5" customHeight="1" x14ac:dyDescent="0.2">
      <c r="R567" s="1"/>
      <c r="S567" s="1"/>
      <c r="T567" s="410"/>
    </row>
    <row r="568" spans="18:20" ht="13.5" customHeight="1" x14ac:dyDescent="0.2">
      <c r="R568" s="1"/>
      <c r="S568" s="1"/>
      <c r="T568" s="410"/>
    </row>
    <row r="569" spans="18:20" ht="13.5" customHeight="1" x14ac:dyDescent="0.2">
      <c r="R569" s="1"/>
      <c r="S569" s="1"/>
      <c r="T569" s="410"/>
    </row>
    <row r="570" spans="18:20" ht="13.5" customHeight="1" x14ac:dyDescent="0.2">
      <c r="R570" s="1"/>
      <c r="S570" s="1"/>
      <c r="T570" s="410"/>
    </row>
    <row r="571" spans="18:20" ht="13.5" customHeight="1" x14ac:dyDescent="0.2">
      <c r="R571" s="1"/>
      <c r="S571" s="1"/>
      <c r="T571" s="410"/>
    </row>
    <row r="572" spans="18:20" ht="13.5" customHeight="1" x14ac:dyDescent="0.2">
      <c r="R572" s="1"/>
      <c r="S572" s="1"/>
      <c r="T572" s="410"/>
    </row>
    <row r="573" spans="18:20" ht="13.5" customHeight="1" x14ac:dyDescent="0.2">
      <c r="R573" s="1"/>
      <c r="S573" s="1"/>
      <c r="T573" s="410"/>
    </row>
    <row r="574" spans="18:20" ht="13.5" customHeight="1" x14ac:dyDescent="0.2">
      <c r="R574" s="1"/>
      <c r="S574" s="1"/>
      <c r="T574" s="410"/>
    </row>
    <row r="575" spans="18:20" ht="13.5" customHeight="1" x14ac:dyDescent="0.2">
      <c r="R575" s="1"/>
      <c r="S575" s="1"/>
      <c r="T575" s="410"/>
    </row>
    <row r="576" spans="18:20" ht="13.5" customHeight="1" x14ac:dyDescent="0.2">
      <c r="R576" s="1"/>
      <c r="S576" s="1"/>
      <c r="T576" s="410"/>
    </row>
    <row r="577" spans="18:20" ht="13.5" customHeight="1" x14ac:dyDescent="0.2">
      <c r="R577" s="1"/>
      <c r="S577" s="1"/>
      <c r="T577" s="410"/>
    </row>
    <row r="578" spans="18:20" ht="13.5" customHeight="1" x14ac:dyDescent="0.2">
      <c r="R578" s="1"/>
      <c r="S578" s="1"/>
      <c r="T578" s="410"/>
    </row>
    <row r="579" spans="18:20" ht="13.5" customHeight="1" x14ac:dyDescent="0.2">
      <c r="R579" s="1"/>
      <c r="S579" s="1"/>
      <c r="T579" s="410"/>
    </row>
    <row r="580" spans="18:20" ht="13.5" customHeight="1" x14ac:dyDescent="0.2">
      <c r="R580" s="1"/>
      <c r="S580" s="1"/>
      <c r="T580" s="410"/>
    </row>
    <row r="581" spans="18:20" ht="13.5" customHeight="1" x14ac:dyDescent="0.2">
      <c r="R581" s="1"/>
      <c r="S581" s="1"/>
      <c r="T581" s="410"/>
    </row>
    <row r="582" spans="18:20" ht="13.5" customHeight="1" x14ac:dyDescent="0.2">
      <c r="R582" s="1"/>
      <c r="S582" s="1"/>
      <c r="T582" s="410"/>
    </row>
    <row r="583" spans="18:20" ht="13.5" customHeight="1" x14ac:dyDescent="0.2">
      <c r="R583" s="1"/>
      <c r="S583" s="1"/>
      <c r="T583" s="410"/>
    </row>
    <row r="584" spans="18:20" ht="13.5" customHeight="1" x14ac:dyDescent="0.2">
      <c r="R584" s="1"/>
      <c r="S584" s="1"/>
      <c r="T584" s="410"/>
    </row>
    <row r="585" spans="18:20" ht="13.5" customHeight="1" x14ac:dyDescent="0.2">
      <c r="R585" s="1"/>
      <c r="S585" s="1"/>
      <c r="T585" s="410"/>
    </row>
    <row r="586" spans="18:20" ht="13.5" customHeight="1" x14ac:dyDescent="0.2">
      <c r="R586" s="1"/>
      <c r="S586" s="1"/>
      <c r="T586" s="410"/>
    </row>
    <row r="587" spans="18:20" ht="13.5" customHeight="1" x14ac:dyDescent="0.2">
      <c r="R587" s="1"/>
      <c r="S587" s="1"/>
      <c r="T587" s="410"/>
    </row>
    <row r="588" spans="18:20" ht="13.5" customHeight="1" x14ac:dyDescent="0.2">
      <c r="R588" s="1"/>
      <c r="S588" s="1"/>
      <c r="T588" s="410"/>
    </row>
    <row r="589" spans="18:20" ht="13.5" customHeight="1" x14ac:dyDescent="0.2">
      <c r="R589" s="1"/>
      <c r="S589" s="1"/>
      <c r="T589" s="410"/>
    </row>
    <row r="590" spans="18:20" ht="13.5" customHeight="1" x14ac:dyDescent="0.2">
      <c r="R590" s="1"/>
      <c r="S590" s="1"/>
      <c r="T590" s="410"/>
    </row>
    <row r="591" spans="18:20" ht="13.5" customHeight="1" x14ac:dyDescent="0.2">
      <c r="R591" s="1"/>
      <c r="S591" s="1"/>
      <c r="T591" s="410"/>
    </row>
    <row r="592" spans="18:20" ht="13.5" customHeight="1" x14ac:dyDescent="0.2">
      <c r="R592" s="1"/>
      <c r="S592" s="1"/>
      <c r="T592" s="410"/>
    </row>
    <row r="593" spans="18:20" ht="13.5" customHeight="1" x14ac:dyDescent="0.2">
      <c r="R593" s="1"/>
      <c r="S593" s="1"/>
      <c r="T593" s="410"/>
    </row>
    <row r="594" spans="18:20" ht="13.5" customHeight="1" x14ac:dyDescent="0.2">
      <c r="R594" s="1"/>
      <c r="S594" s="1"/>
      <c r="T594" s="410"/>
    </row>
    <row r="595" spans="18:20" ht="13.5" customHeight="1" x14ac:dyDescent="0.2">
      <c r="R595" s="1"/>
      <c r="S595" s="1"/>
      <c r="T595" s="410"/>
    </row>
    <row r="596" spans="18:20" ht="13.5" customHeight="1" x14ac:dyDescent="0.2">
      <c r="R596" s="1"/>
      <c r="S596" s="1"/>
      <c r="T596" s="410"/>
    </row>
    <row r="597" spans="18:20" ht="13.5" customHeight="1" x14ac:dyDescent="0.2">
      <c r="R597" s="1"/>
      <c r="S597" s="1"/>
      <c r="T597" s="410"/>
    </row>
    <row r="598" spans="18:20" ht="13.5" customHeight="1" x14ac:dyDescent="0.2">
      <c r="R598" s="1"/>
      <c r="S598" s="1"/>
      <c r="T598" s="410"/>
    </row>
    <row r="599" spans="18:20" ht="13.5" customHeight="1" x14ac:dyDescent="0.2">
      <c r="R599" s="1"/>
      <c r="S599" s="1"/>
      <c r="T599" s="410"/>
    </row>
    <row r="600" spans="18:20" ht="13.5" customHeight="1" x14ac:dyDescent="0.2">
      <c r="R600" s="1"/>
      <c r="S600" s="1"/>
      <c r="T600" s="410"/>
    </row>
    <row r="601" spans="18:20" ht="13.5" customHeight="1" x14ac:dyDescent="0.2">
      <c r="R601" s="1"/>
      <c r="S601" s="1"/>
      <c r="T601" s="410"/>
    </row>
    <row r="602" spans="18:20" ht="13.5" customHeight="1" x14ac:dyDescent="0.2">
      <c r="R602" s="1"/>
      <c r="S602" s="1"/>
      <c r="T602" s="410"/>
    </row>
    <row r="603" spans="18:20" ht="13.5" customHeight="1" x14ac:dyDescent="0.2">
      <c r="R603" s="1"/>
      <c r="S603" s="1"/>
      <c r="T603" s="410"/>
    </row>
    <row r="604" spans="18:20" ht="13.5" customHeight="1" x14ac:dyDescent="0.2">
      <c r="R604" s="1"/>
      <c r="S604" s="1"/>
      <c r="T604" s="410"/>
    </row>
    <row r="605" spans="18:20" ht="13.5" customHeight="1" x14ac:dyDescent="0.2">
      <c r="R605" s="1"/>
      <c r="S605" s="1"/>
      <c r="T605" s="410"/>
    </row>
    <row r="606" spans="18:20" ht="13.5" customHeight="1" x14ac:dyDescent="0.2">
      <c r="R606" s="1"/>
      <c r="S606" s="1"/>
      <c r="T606" s="410"/>
    </row>
    <row r="607" spans="18:20" ht="13.5" customHeight="1" x14ac:dyDescent="0.2">
      <c r="R607" s="1"/>
      <c r="S607" s="1"/>
      <c r="T607" s="410"/>
    </row>
    <row r="608" spans="18:20" ht="13.5" customHeight="1" x14ac:dyDescent="0.2">
      <c r="R608" s="1"/>
      <c r="S608" s="1"/>
      <c r="T608" s="410"/>
    </row>
    <row r="609" spans="18:20" ht="13.5" customHeight="1" x14ac:dyDescent="0.2">
      <c r="R609" s="1"/>
      <c r="S609" s="1"/>
      <c r="T609" s="410"/>
    </row>
    <row r="610" spans="18:20" ht="13.5" customHeight="1" x14ac:dyDescent="0.2">
      <c r="R610" s="1"/>
      <c r="S610" s="1"/>
      <c r="T610" s="410"/>
    </row>
    <row r="611" spans="18:20" ht="13.5" customHeight="1" x14ac:dyDescent="0.2">
      <c r="R611" s="1"/>
      <c r="S611" s="1"/>
      <c r="T611" s="410"/>
    </row>
    <row r="612" spans="18:20" ht="13.5" customHeight="1" x14ac:dyDescent="0.2">
      <c r="R612" s="1"/>
      <c r="S612" s="1"/>
      <c r="T612" s="410"/>
    </row>
    <row r="613" spans="18:20" ht="13.5" customHeight="1" x14ac:dyDescent="0.2">
      <c r="R613" s="1"/>
      <c r="S613" s="1"/>
      <c r="T613" s="410"/>
    </row>
    <row r="614" spans="18:20" ht="13.5" customHeight="1" x14ac:dyDescent="0.2">
      <c r="R614" s="1"/>
      <c r="S614" s="1"/>
      <c r="T614" s="410"/>
    </row>
    <row r="615" spans="18:20" ht="13.5" customHeight="1" x14ac:dyDescent="0.2">
      <c r="R615" s="1"/>
      <c r="S615" s="1"/>
      <c r="T615" s="410"/>
    </row>
    <row r="616" spans="18:20" ht="13.5" customHeight="1" x14ac:dyDescent="0.2">
      <c r="R616" s="1"/>
      <c r="S616" s="1"/>
      <c r="T616" s="410"/>
    </row>
    <row r="617" spans="18:20" ht="13.5" customHeight="1" x14ac:dyDescent="0.2">
      <c r="R617" s="1"/>
      <c r="S617" s="1"/>
      <c r="T617" s="410"/>
    </row>
    <row r="618" spans="18:20" ht="13.5" customHeight="1" x14ac:dyDescent="0.2">
      <c r="R618" s="1"/>
      <c r="S618" s="1"/>
      <c r="T618" s="410"/>
    </row>
    <row r="619" spans="18:20" ht="13.5" customHeight="1" x14ac:dyDescent="0.2">
      <c r="R619" s="1"/>
      <c r="S619" s="1"/>
      <c r="T619" s="410"/>
    </row>
    <row r="620" spans="18:20" ht="13.5" customHeight="1" x14ac:dyDescent="0.2">
      <c r="R620" s="1"/>
      <c r="S620" s="1"/>
      <c r="T620" s="410"/>
    </row>
    <row r="621" spans="18:20" ht="13.5" customHeight="1" x14ac:dyDescent="0.2">
      <c r="R621" s="1"/>
      <c r="S621" s="1"/>
      <c r="T621" s="410"/>
    </row>
    <row r="622" spans="18:20" ht="13.5" customHeight="1" x14ac:dyDescent="0.2">
      <c r="R622" s="1"/>
      <c r="S622" s="1"/>
      <c r="T622" s="410"/>
    </row>
    <row r="623" spans="18:20" ht="13.5" customHeight="1" x14ac:dyDescent="0.2">
      <c r="R623" s="1"/>
      <c r="S623" s="1"/>
      <c r="T623" s="410"/>
    </row>
    <row r="624" spans="18:20" ht="13.5" customHeight="1" x14ac:dyDescent="0.2">
      <c r="R624" s="1"/>
      <c r="S624" s="1"/>
      <c r="T624" s="410"/>
    </row>
    <row r="625" spans="18:20" ht="13.5" customHeight="1" x14ac:dyDescent="0.2">
      <c r="R625" s="1"/>
      <c r="S625" s="1"/>
      <c r="T625" s="410"/>
    </row>
    <row r="626" spans="18:20" ht="13.5" customHeight="1" x14ac:dyDescent="0.2">
      <c r="R626" s="1"/>
      <c r="S626" s="1"/>
      <c r="T626" s="410"/>
    </row>
    <row r="627" spans="18:20" ht="13.5" customHeight="1" x14ac:dyDescent="0.2">
      <c r="R627" s="1"/>
      <c r="S627" s="1"/>
      <c r="T627" s="410"/>
    </row>
    <row r="628" spans="18:20" ht="13.5" customHeight="1" x14ac:dyDescent="0.2">
      <c r="R628" s="1"/>
      <c r="S628" s="1"/>
      <c r="T628" s="410"/>
    </row>
    <row r="629" spans="18:20" ht="13.5" customHeight="1" x14ac:dyDescent="0.2">
      <c r="R629" s="1"/>
      <c r="S629" s="1"/>
      <c r="T629" s="410"/>
    </row>
    <row r="630" spans="18:20" ht="13.5" customHeight="1" x14ac:dyDescent="0.2">
      <c r="R630" s="1"/>
      <c r="S630" s="1"/>
      <c r="T630" s="410"/>
    </row>
    <row r="631" spans="18:20" ht="13.5" customHeight="1" x14ac:dyDescent="0.2">
      <c r="R631" s="1"/>
      <c r="S631" s="1"/>
      <c r="T631" s="410"/>
    </row>
    <row r="632" spans="18:20" ht="13.5" customHeight="1" x14ac:dyDescent="0.2">
      <c r="R632" s="1"/>
      <c r="S632" s="1"/>
      <c r="T632" s="410"/>
    </row>
    <row r="633" spans="18:20" ht="13.5" customHeight="1" x14ac:dyDescent="0.2">
      <c r="R633" s="1"/>
      <c r="S633" s="1"/>
      <c r="T633" s="410"/>
    </row>
    <row r="634" spans="18:20" ht="13.5" customHeight="1" x14ac:dyDescent="0.2">
      <c r="R634" s="1"/>
      <c r="S634" s="1"/>
      <c r="T634" s="410"/>
    </row>
    <row r="635" spans="18:20" ht="13.5" customHeight="1" x14ac:dyDescent="0.2">
      <c r="R635" s="1"/>
      <c r="S635" s="1"/>
      <c r="T635" s="410"/>
    </row>
    <row r="636" spans="18:20" ht="13.5" customHeight="1" x14ac:dyDescent="0.2">
      <c r="R636" s="1"/>
      <c r="S636" s="1"/>
      <c r="T636" s="410"/>
    </row>
    <row r="637" spans="18:20" ht="13.5" customHeight="1" x14ac:dyDescent="0.2">
      <c r="R637" s="1"/>
      <c r="S637" s="1"/>
      <c r="T637" s="410"/>
    </row>
    <row r="638" spans="18:20" ht="13.5" customHeight="1" x14ac:dyDescent="0.2">
      <c r="R638" s="1"/>
      <c r="S638" s="1"/>
      <c r="T638" s="410"/>
    </row>
    <row r="639" spans="18:20" ht="13.5" customHeight="1" x14ac:dyDescent="0.2">
      <c r="R639" s="1"/>
      <c r="S639" s="1"/>
      <c r="T639" s="410"/>
    </row>
    <row r="640" spans="18:20" ht="13.5" customHeight="1" x14ac:dyDescent="0.2">
      <c r="R640" s="1"/>
      <c r="S640" s="1"/>
      <c r="T640" s="410"/>
    </row>
    <row r="641" spans="18:20" ht="13.5" customHeight="1" x14ac:dyDescent="0.2">
      <c r="R641" s="1"/>
      <c r="S641" s="1"/>
      <c r="T641" s="410"/>
    </row>
    <row r="642" spans="18:20" ht="13.5" customHeight="1" x14ac:dyDescent="0.2">
      <c r="R642" s="1"/>
      <c r="S642" s="1"/>
      <c r="T642" s="410"/>
    </row>
    <row r="643" spans="18:20" ht="13.5" customHeight="1" x14ac:dyDescent="0.2">
      <c r="R643" s="1"/>
      <c r="S643" s="1"/>
      <c r="T643" s="410"/>
    </row>
    <row r="644" spans="18:20" ht="13.5" customHeight="1" x14ac:dyDescent="0.2">
      <c r="R644" s="1"/>
      <c r="S644" s="1"/>
      <c r="T644" s="410"/>
    </row>
    <row r="645" spans="18:20" ht="13.5" customHeight="1" x14ac:dyDescent="0.2">
      <c r="R645" s="1"/>
      <c r="S645" s="1"/>
      <c r="T645" s="410"/>
    </row>
    <row r="646" spans="18:20" ht="13.5" customHeight="1" x14ac:dyDescent="0.2">
      <c r="R646" s="1"/>
      <c r="S646" s="1"/>
      <c r="T646" s="410"/>
    </row>
    <row r="647" spans="18:20" ht="13.5" customHeight="1" x14ac:dyDescent="0.2">
      <c r="R647" s="1"/>
      <c r="S647" s="1"/>
      <c r="T647" s="410"/>
    </row>
    <row r="648" spans="18:20" ht="13.5" customHeight="1" x14ac:dyDescent="0.2">
      <c r="R648" s="1"/>
      <c r="S648" s="1"/>
      <c r="T648" s="410"/>
    </row>
    <row r="649" spans="18:20" ht="13.5" customHeight="1" x14ac:dyDescent="0.2">
      <c r="R649" s="1"/>
      <c r="S649" s="1"/>
      <c r="T649" s="410"/>
    </row>
    <row r="650" spans="18:20" ht="13.5" customHeight="1" x14ac:dyDescent="0.2">
      <c r="R650" s="1"/>
      <c r="S650" s="1"/>
      <c r="T650" s="410"/>
    </row>
    <row r="651" spans="18:20" ht="13.5" customHeight="1" x14ac:dyDescent="0.2">
      <c r="R651" s="1"/>
      <c r="S651" s="1"/>
      <c r="T651" s="410"/>
    </row>
    <row r="652" spans="18:20" ht="13.5" customHeight="1" x14ac:dyDescent="0.2">
      <c r="R652" s="1"/>
      <c r="S652" s="1"/>
      <c r="T652" s="410"/>
    </row>
    <row r="653" spans="18:20" ht="13.5" customHeight="1" x14ac:dyDescent="0.2">
      <c r="R653" s="1"/>
      <c r="S653" s="1"/>
      <c r="T653" s="410"/>
    </row>
    <row r="654" spans="18:20" ht="13.5" customHeight="1" x14ac:dyDescent="0.2">
      <c r="R654" s="1"/>
      <c r="S654" s="1"/>
      <c r="T654" s="410"/>
    </row>
    <row r="655" spans="18:20" ht="13.5" customHeight="1" x14ac:dyDescent="0.2">
      <c r="R655" s="1"/>
      <c r="S655" s="1"/>
      <c r="T655" s="410"/>
    </row>
    <row r="656" spans="18:20" ht="13.5" customHeight="1" x14ac:dyDescent="0.2">
      <c r="R656" s="1"/>
      <c r="S656" s="1"/>
      <c r="T656" s="410"/>
    </row>
    <row r="657" spans="18:20" ht="13.5" customHeight="1" x14ac:dyDescent="0.2">
      <c r="R657" s="1"/>
      <c r="S657" s="1"/>
      <c r="T657" s="410"/>
    </row>
    <row r="658" spans="18:20" ht="13.5" customHeight="1" x14ac:dyDescent="0.2">
      <c r="R658" s="1"/>
      <c r="S658" s="1"/>
      <c r="T658" s="410"/>
    </row>
    <row r="659" spans="18:20" ht="13.5" customHeight="1" x14ac:dyDescent="0.2">
      <c r="R659" s="1"/>
      <c r="S659" s="1"/>
      <c r="T659" s="410"/>
    </row>
    <row r="660" spans="18:20" ht="13.5" customHeight="1" x14ac:dyDescent="0.2">
      <c r="R660" s="1"/>
      <c r="S660" s="1"/>
      <c r="T660" s="410"/>
    </row>
    <row r="661" spans="18:20" ht="13.5" customHeight="1" x14ac:dyDescent="0.2">
      <c r="R661" s="1"/>
      <c r="S661" s="1"/>
      <c r="T661" s="410"/>
    </row>
    <row r="662" spans="18:20" ht="13.5" customHeight="1" x14ac:dyDescent="0.2">
      <c r="R662" s="1"/>
      <c r="S662" s="1"/>
      <c r="T662" s="410"/>
    </row>
    <row r="663" spans="18:20" ht="13.5" customHeight="1" x14ac:dyDescent="0.2">
      <c r="R663" s="1"/>
      <c r="S663" s="1"/>
      <c r="T663" s="410"/>
    </row>
    <row r="664" spans="18:20" ht="13.5" customHeight="1" x14ac:dyDescent="0.2">
      <c r="R664" s="1"/>
      <c r="S664" s="1"/>
      <c r="T664" s="410"/>
    </row>
    <row r="665" spans="18:20" ht="13.5" customHeight="1" x14ac:dyDescent="0.2">
      <c r="R665" s="1"/>
      <c r="S665" s="1"/>
      <c r="T665" s="410"/>
    </row>
    <row r="666" spans="18:20" ht="13.5" customHeight="1" x14ac:dyDescent="0.2">
      <c r="R666" s="1"/>
      <c r="S666" s="1"/>
      <c r="T666" s="410"/>
    </row>
    <row r="667" spans="18:20" ht="13.5" customHeight="1" x14ac:dyDescent="0.2">
      <c r="R667" s="1"/>
      <c r="S667" s="1"/>
      <c r="T667" s="410"/>
    </row>
    <row r="668" spans="18:20" ht="13.5" customHeight="1" x14ac:dyDescent="0.2">
      <c r="R668" s="1"/>
      <c r="S668" s="1"/>
      <c r="T668" s="410"/>
    </row>
    <row r="669" spans="18:20" ht="13.5" customHeight="1" x14ac:dyDescent="0.2">
      <c r="R669" s="1"/>
      <c r="S669" s="1"/>
      <c r="T669" s="410"/>
    </row>
    <row r="670" spans="18:20" ht="13.5" customHeight="1" x14ac:dyDescent="0.2">
      <c r="R670" s="1"/>
      <c r="S670" s="1"/>
      <c r="T670" s="410"/>
    </row>
    <row r="671" spans="18:20" ht="13.5" customHeight="1" x14ac:dyDescent="0.2">
      <c r="R671" s="1"/>
      <c r="S671" s="1"/>
      <c r="T671" s="410"/>
    </row>
    <row r="672" spans="18:20" ht="13.5" customHeight="1" x14ac:dyDescent="0.2">
      <c r="R672" s="1"/>
      <c r="S672" s="1"/>
      <c r="T672" s="410"/>
    </row>
    <row r="673" spans="18:20" ht="13.5" customHeight="1" x14ac:dyDescent="0.2">
      <c r="R673" s="1"/>
      <c r="S673" s="1"/>
      <c r="T673" s="410"/>
    </row>
    <row r="674" spans="18:20" ht="13.5" customHeight="1" x14ac:dyDescent="0.2">
      <c r="R674" s="1"/>
      <c r="S674" s="1"/>
      <c r="T674" s="410"/>
    </row>
    <row r="675" spans="18:20" ht="13.5" customHeight="1" x14ac:dyDescent="0.2">
      <c r="R675" s="1"/>
      <c r="S675" s="1"/>
      <c r="T675" s="410"/>
    </row>
    <row r="676" spans="18:20" ht="13.5" customHeight="1" x14ac:dyDescent="0.2">
      <c r="R676" s="1"/>
      <c r="S676" s="1"/>
      <c r="T676" s="410"/>
    </row>
    <row r="677" spans="18:20" ht="13.5" customHeight="1" x14ac:dyDescent="0.2">
      <c r="R677" s="1"/>
      <c r="S677" s="1"/>
      <c r="T677" s="410"/>
    </row>
    <row r="678" spans="18:20" ht="13.5" customHeight="1" x14ac:dyDescent="0.2">
      <c r="R678" s="1"/>
      <c r="S678" s="1"/>
      <c r="T678" s="410"/>
    </row>
    <row r="679" spans="18:20" ht="13.5" customHeight="1" x14ac:dyDescent="0.2">
      <c r="R679" s="1"/>
      <c r="S679" s="1"/>
      <c r="T679" s="410"/>
    </row>
    <row r="680" spans="18:20" ht="13.5" customHeight="1" x14ac:dyDescent="0.2">
      <c r="R680" s="1"/>
      <c r="S680" s="1"/>
      <c r="T680" s="410"/>
    </row>
    <row r="681" spans="18:20" ht="13.5" customHeight="1" x14ac:dyDescent="0.2">
      <c r="R681" s="1"/>
      <c r="S681" s="1"/>
      <c r="T681" s="410"/>
    </row>
    <row r="682" spans="18:20" ht="13.5" customHeight="1" x14ac:dyDescent="0.2">
      <c r="R682" s="1"/>
      <c r="S682" s="1"/>
      <c r="T682" s="410"/>
    </row>
    <row r="683" spans="18:20" ht="13.5" customHeight="1" x14ac:dyDescent="0.2">
      <c r="R683" s="1"/>
      <c r="S683" s="1"/>
      <c r="T683" s="410"/>
    </row>
    <row r="684" spans="18:20" ht="13.5" customHeight="1" x14ac:dyDescent="0.2">
      <c r="R684" s="1"/>
      <c r="S684" s="1"/>
      <c r="T684" s="410"/>
    </row>
    <row r="685" spans="18:20" ht="13.5" customHeight="1" x14ac:dyDescent="0.2">
      <c r="R685" s="1"/>
      <c r="S685" s="1"/>
      <c r="T685" s="410"/>
    </row>
    <row r="686" spans="18:20" ht="13.5" customHeight="1" x14ac:dyDescent="0.2">
      <c r="R686" s="1"/>
      <c r="S686" s="1"/>
      <c r="T686" s="410"/>
    </row>
    <row r="687" spans="18:20" ht="13.5" customHeight="1" x14ac:dyDescent="0.2">
      <c r="R687" s="1"/>
      <c r="S687" s="1"/>
      <c r="T687" s="410"/>
    </row>
    <row r="688" spans="18:20" ht="13.5" customHeight="1" x14ac:dyDescent="0.2">
      <c r="R688" s="1"/>
      <c r="S688" s="1"/>
      <c r="T688" s="410"/>
    </row>
    <row r="689" spans="18:20" ht="13.5" customHeight="1" x14ac:dyDescent="0.2">
      <c r="R689" s="1"/>
      <c r="S689" s="1"/>
      <c r="T689" s="410"/>
    </row>
    <row r="690" spans="18:20" ht="13.5" customHeight="1" x14ac:dyDescent="0.2">
      <c r="R690" s="1"/>
      <c r="S690" s="1"/>
      <c r="T690" s="410"/>
    </row>
    <row r="691" spans="18:20" ht="13.5" customHeight="1" x14ac:dyDescent="0.2">
      <c r="R691" s="1"/>
      <c r="S691" s="1"/>
      <c r="T691" s="410"/>
    </row>
    <row r="692" spans="18:20" ht="13.5" customHeight="1" x14ac:dyDescent="0.2">
      <c r="R692" s="1"/>
      <c r="S692" s="1"/>
      <c r="T692" s="410"/>
    </row>
    <row r="693" spans="18:20" ht="13.5" customHeight="1" x14ac:dyDescent="0.2">
      <c r="R693" s="1"/>
      <c r="S693" s="1"/>
      <c r="T693" s="410"/>
    </row>
    <row r="694" spans="18:20" ht="13.5" customHeight="1" x14ac:dyDescent="0.2">
      <c r="R694" s="1"/>
      <c r="S694" s="1"/>
      <c r="T694" s="410"/>
    </row>
    <row r="695" spans="18:20" ht="13.5" customHeight="1" x14ac:dyDescent="0.2">
      <c r="R695" s="1"/>
      <c r="S695" s="1"/>
      <c r="T695" s="410"/>
    </row>
    <row r="696" spans="18:20" ht="13.5" customHeight="1" x14ac:dyDescent="0.2">
      <c r="R696" s="1"/>
      <c r="S696" s="1"/>
      <c r="T696" s="410"/>
    </row>
    <row r="697" spans="18:20" ht="13.5" customHeight="1" x14ac:dyDescent="0.2">
      <c r="R697" s="1"/>
      <c r="S697" s="1"/>
      <c r="T697" s="410"/>
    </row>
    <row r="698" spans="18:20" ht="13.5" customHeight="1" x14ac:dyDescent="0.2">
      <c r="R698" s="1"/>
      <c r="S698" s="1"/>
      <c r="T698" s="410"/>
    </row>
    <row r="699" spans="18:20" ht="13.5" customHeight="1" x14ac:dyDescent="0.2">
      <c r="R699" s="1"/>
      <c r="S699" s="1"/>
      <c r="T699" s="410"/>
    </row>
    <row r="700" spans="18:20" ht="13.5" customHeight="1" x14ac:dyDescent="0.2">
      <c r="R700" s="1"/>
      <c r="S700" s="1"/>
      <c r="T700" s="410"/>
    </row>
    <row r="701" spans="18:20" ht="13.5" customHeight="1" x14ac:dyDescent="0.2">
      <c r="R701" s="1"/>
      <c r="S701" s="1"/>
      <c r="T701" s="410"/>
    </row>
    <row r="702" spans="18:20" ht="13.5" customHeight="1" x14ac:dyDescent="0.2">
      <c r="R702" s="1"/>
      <c r="S702" s="1"/>
      <c r="T702" s="410"/>
    </row>
    <row r="703" spans="18:20" ht="13.5" customHeight="1" x14ac:dyDescent="0.2">
      <c r="R703" s="1"/>
      <c r="S703" s="1"/>
      <c r="T703" s="410"/>
    </row>
    <row r="704" spans="18:20" ht="13.5" customHeight="1" x14ac:dyDescent="0.2">
      <c r="R704" s="1"/>
      <c r="S704" s="1"/>
      <c r="T704" s="410"/>
    </row>
    <row r="705" spans="18:20" ht="13.5" customHeight="1" x14ac:dyDescent="0.2">
      <c r="R705" s="1"/>
      <c r="S705" s="1"/>
      <c r="T705" s="410"/>
    </row>
    <row r="706" spans="18:20" ht="13.5" customHeight="1" x14ac:dyDescent="0.2">
      <c r="R706" s="1"/>
      <c r="S706" s="1"/>
      <c r="T706" s="410"/>
    </row>
    <row r="707" spans="18:20" ht="13.5" customHeight="1" x14ac:dyDescent="0.2">
      <c r="R707" s="1"/>
      <c r="S707" s="1"/>
      <c r="T707" s="410"/>
    </row>
    <row r="708" spans="18:20" ht="13.5" customHeight="1" x14ac:dyDescent="0.2">
      <c r="R708" s="1"/>
      <c r="S708" s="1"/>
      <c r="T708" s="410"/>
    </row>
    <row r="709" spans="18:20" ht="13.5" customHeight="1" x14ac:dyDescent="0.2">
      <c r="R709" s="1"/>
      <c r="S709" s="1"/>
      <c r="T709" s="410"/>
    </row>
    <row r="710" spans="18:20" ht="13.5" customHeight="1" x14ac:dyDescent="0.2">
      <c r="R710" s="1"/>
      <c r="S710" s="1"/>
      <c r="T710" s="410"/>
    </row>
    <row r="711" spans="18:20" ht="13.5" customHeight="1" x14ac:dyDescent="0.2">
      <c r="R711" s="1"/>
      <c r="S711" s="1"/>
      <c r="T711" s="410"/>
    </row>
    <row r="712" spans="18:20" ht="13.5" customHeight="1" x14ac:dyDescent="0.2">
      <c r="R712" s="1"/>
      <c r="S712" s="1"/>
      <c r="T712" s="410"/>
    </row>
    <row r="713" spans="18:20" ht="13.5" customHeight="1" x14ac:dyDescent="0.2">
      <c r="R713" s="1"/>
      <c r="S713" s="1"/>
      <c r="T713" s="410"/>
    </row>
    <row r="714" spans="18:20" ht="13.5" customHeight="1" x14ac:dyDescent="0.2">
      <c r="R714" s="1"/>
      <c r="S714" s="1"/>
      <c r="T714" s="410"/>
    </row>
    <row r="715" spans="18:20" ht="13.5" customHeight="1" x14ac:dyDescent="0.2">
      <c r="R715" s="1"/>
      <c r="S715" s="1"/>
      <c r="T715" s="410"/>
    </row>
    <row r="716" spans="18:20" ht="13.5" customHeight="1" x14ac:dyDescent="0.2">
      <c r="R716" s="1"/>
      <c r="S716" s="1"/>
      <c r="T716" s="410"/>
    </row>
    <row r="717" spans="18:20" ht="13.5" customHeight="1" x14ac:dyDescent="0.2">
      <c r="R717" s="1"/>
      <c r="S717" s="1"/>
      <c r="T717" s="410"/>
    </row>
    <row r="718" spans="18:20" ht="13.5" customHeight="1" x14ac:dyDescent="0.2">
      <c r="R718" s="1"/>
      <c r="S718" s="1"/>
      <c r="T718" s="410"/>
    </row>
    <row r="719" spans="18:20" ht="13.5" customHeight="1" x14ac:dyDescent="0.2">
      <c r="R719" s="1"/>
      <c r="S719" s="1"/>
      <c r="T719" s="410"/>
    </row>
    <row r="720" spans="18:20" ht="13.5" customHeight="1" x14ac:dyDescent="0.2">
      <c r="R720" s="1"/>
      <c r="S720" s="1"/>
      <c r="T720" s="410"/>
    </row>
    <row r="721" spans="18:20" ht="13.5" customHeight="1" x14ac:dyDescent="0.2">
      <c r="R721" s="1"/>
      <c r="S721" s="1"/>
      <c r="T721" s="410"/>
    </row>
    <row r="722" spans="18:20" ht="13.5" customHeight="1" x14ac:dyDescent="0.2">
      <c r="R722" s="1"/>
      <c r="S722" s="1"/>
      <c r="T722" s="410"/>
    </row>
    <row r="723" spans="18:20" ht="13.5" customHeight="1" x14ac:dyDescent="0.2">
      <c r="R723" s="1"/>
      <c r="S723" s="1"/>
      <c r="T723" s="410"/>
    </row>
    <row r="724" spans="18:20" ht="13.5" customHeight="1" x14ac:dyDescent="0.2">
      <c r="R724" s="1"/>
      <c r="S724" s="1"/>
      <c r="T724" s="410"/>
    </row>
    <row r="725" spans="18:20" ht="13.5" customHeight="1" x14ac:dyDescent="0.2">
      <c r="R725" s="1"/>
      <c r="S725" s="1"/>
      <c r="T725" s="410"/>
    </row>
    <row r="726" spans="18:20" ht="13.5" customHeight="1" x14ac:dyDescent="0.2">
      <c r="R726" s="1"/>
      <c r="S726" s="1"/>
      <c r="T726" s="410"/>
    </row>
    <row r="727" spans="18:20" ht="13.5" customHeight="1" x14ac:dyDescent="0.2">
      <c r="R727" s="1"/>
      <c r="S727" s="1"/>
      <c r="T727" s="410"/>
    </row>
    <row r="728" spans="18:20" ht="13.5" customHeight="1" x14ac:dyDescent="0.2">
      <c r="R728" s="1"/>
      <c r="S728" s="1"/>
      <c r="T728" s="410"/>
    </row>
    <row r="729" spans="18:20" ht="13.5" customHeight="1" x14ac:dyDescent="0.2">
      <c r="R729" s="1"/>
      <c r="S729" s="1"/>
      <c r="T729" s="410"/>
    </row>
    <row r="730" spans="18:20" ht="13.5" customHeight="1" x14ac:dyDescent="0.2">
      <c r="R730" s="1"/>
      <c r="S730" s="1"/>
      <c r="T730" s="410"/>
    </row>
    <row r="731" spans="18:20" ht="13.5" customHeight="1" x14ac:dyDescent="0.2">
      <c r="R731" s="1"/>
      <c r="S731" s="1"/>
      <c r="T731" s="410"/>
    </row>
    <row r="732" spans="18:20" ht="13.5" customHeight="1" x14ac:dyDescent="0.2">
      <c r="R732" s="1"/>
      <c r="S732" s="1"/>
      <c r="T732" s="410"/>
    </row>
    <row r="733" spans="18:20" ht="13.5" customHeight="1" x14ac:dyDescent="0.2">
      <c r="R733" s="1"/>
      <c r="S733" s="1"/>
      <c r="T733" s="410"/>
    </row>
    <row r="734" spans="18:20" ht="13.5" customHeight="1" x14ac:dyDescent="0.2">
      <c r="R734" s="1"/>
      <c r="S734" s="1"/>
      <c r="T734" s="410"/>
    </row>
    <row r="735" spans="18:20" ht="13.5" customHeight="1" x14ac:dyDescent="0.2">
      <c r="R735" s="1"/>
      <c r="S735" s="1"/>
      <c r="T735" s="410"/>
    </row>
    <row r="736" spans="18:20" ht="13.5" customHeight="1" x14ac:dyDescent="0.2">
      <c r="R736" s="1"/>
      <c r="S736" s="1"/>
      <c r="T736" s="410"/>
    </row>
    <row r="737" spans="18:20" ht="13.5" customHeight="1" x14ac:dyDescent="0.2">
      <c r="R737" s="1"/>
      <c r="S737" s="1"/>
      <c r="T737" s="410"/>
    </row>
    <row r="738" spans="18:20" ht="13.5" customHeight="1" x14ac:dyDescent="0.2">
      <c r="R738" s="1"/>
      <c r="S738" s="1"/>
      <c r="T738" s="410"/>
    </row>
    <row r="739" spans="18:20" ht="13.5" customHeight="1" x14ac:dyDescent="0.2">
      <c r="R739" s="1"/>
      <c r="S739" s="1"/>
      <c r="T739" s="410"/>
    </row>
    <row r="740" spans="18:20" ht="13.5" customHeight="1" x14ac:dyDescent="0.2">
      <c r="R740" s="1"/>
      <c r="S740" s="1"/>
      <c r="T740" s="410"/>
    </row>
    <row r="741" spans="18:20" ht="13.5" customHeight="1" x14ac:dyDescent="0.2">
      <c r="R741" s="1"/>
      <c r="S741" s="1"/>
      <c r="T741" s="410"/>
    </row>
    <row r="742" spans="18:20" ht="13.5" customHeight="1" x14ac:dyDescent="0.2">
      <c r="R742" s="1"/>
      <c r="S742" s="1"/>
      <c r="T742" s="410"/>
    </row>
    <row r="743" spans="18:20" ht="13.5" customHeight="1" x14ac:dyDescent="0.2">
      <c r="R743" s="1"/>
      <c r="S743" s="1"/>
      <c r="T743" s="410"/>
    </row>
    <row r="744" spans="18:20" ht="13.5" customHeight="1" x14ac:dyDescent="0.2">
      <c r="R744" s="1"/>
      <c r="S744" s="1"/>
      <c r="T744" s="410"/>
    </row>
    <row r="745" spans="18:20" ht="13.5" customHeight="1" x14ac:dyDescent="0.2">
      <c r="R745" s="1"/>
      <c r="S745" s="1"/>
      <c r="T745" s="410"/>
    </row>
    <row r="746" spans="18:20" ht="13.5" customHeight="1" x14ac:dyDescent="0.2">
      <c r="R746" s="1"/>
      <c r="S746" s="1"/>
      <c r="T746" s="410"/>
    </row>
    <row r="747" spans="18:20" ht="13.5" customHeight="1" x14ac:dyDescent="0.2">
      <c r="R747" s="1"/>
      <c r="S747" s="1"/>
      <c r="T747" s="410"/>
    </row>
    <row r="748" spans="18:20" ht="13.5" customHeight="1" x14ac:dyDescent="0.2">
      <c r="R748" s="1"/>
      <c r="S748" s="1"/>
      <c r="T748" s="410"/>
    </row>
    <row r="749" spans="18:20" ht="13.5" customHeight="1" x14ac:dyDescent="0.2">
      <c r="R749" s="1"/>
      <c r="S749" s="1"/>
      <c r="T749" s="410"/>
    </row>
    <row r="750" spans="18:20" ht="13.5" customHeight="1" x14ac:dyDescent="0.2">
      <c r="R750" s="1"/>
      <c r="S750" s="1"/>
      <c r="T750" s="410"/>
    </row>
    <row r="751" spans="18:20" ht="13.5" customHeight="1" x14ac:dyDescent="0.2">
      <c r="R751" s="1"/>
      <c r="S751" s="1"/>
      <c r="T751" s="410"/>
    </row>
    <row r="752" spans="18:20" ht="13.5" customHeight="1" x14ac:dyDescent="0.2">
      <c r="R752" s="1"/>
      <c r="S752" s="1"/>
      <c r="T752" s="410"/>
    </row>
    <row r="753" spans="18:20" ht="13.5" customHeight="1" x14ac:dyDescent="0.2">
      <c r="R753" s="1"/>
      <c r="S753" s="1"/>
      <c r="T753" s="410"/>
    </row>
    <row r="754" spans="18:20" ht="13.5" customHeight="1" x14ac:dyDescent="0.2">
      <c r="R754" s="1"/>
      <c r="S754" s="1"/>
      <c r="T754" s="410"/>
    </row>
    <row r="755" spans="18:20" ht="13.5" customHeight="1" x14ac:dyDescent="0.2">
      <c r="R755" s="1"/>
      <c r="S755" s="1"/>
      <c r="T755" s="410"/>
    </row>
    <row r="756" spans="18:20" ht="13.5" customHeight="1" x14ac:dyDescent="0.2">
      <c r="R756" s="1"/>
      <c r="S756" s="1"/>
      <c r="T756" s="410"/>
    </row>
    <row r="757" spans="18:20" ht="13.5" customHeight="1" x14ac:dyDescent="0.2">
      <c r="R757" s="1"/>
      <c r="S757" s="1"/>
      <c r="T757" s="410"/>
    </row>
    <row r="758" spans="18:20" ht="13.5" customHeight="1" x14ac:dyDescent="0.2">
      <c r="R758" s="1"/>
      <c r="S758" s="1"/>
      <c r="T758" s="410"/>
    </row>
    <row r="759" spans="18:20" ht="13.5" customHeight="1" x14ac:dyDescent="0.2">
      <c r="R759" s="1"/>
      <c r="S759" s="1"/>
      <c r="T759" s="410"/>
    </row>
    <row r="760" spans="18:20" ht="13.5" customHeight="1" x14ac:dyDescent="0.2">
      <c r="R760" s="1"/>
      <c r="S760" s="1"/>
      <c r="T760" s="410"/>
    </row>
    <row r="761" spans="18:20" ht="13.5" customHeight="1" x14ac:dyDescent="0.2">
      <c r="R761" s="1"/>
      <c r="S761" s="1"/>
      <c r="T761" s="410"/>
    </row>
    <row r="762" spans="18:20" ht="13.5" customHeight="1" x14ac:dyDescent="0.2">
      <c r="R762" s="1"/>
      <c r="S762" s="1"/>
      <c r="T762" s="410"/>
    </row>
    <row r="763" spans="18:20" ht="13.5" customHeight="1" x14ac:dyDescent="0.2">
      <c r="R763" s="1"/>
      <c r="S763" s="1"/>
      <c r="T763" s="410"/>
    </row>
    <row r="764" spans="18:20" ht="13.5" customHeight="1" x14ac:dyDescent="0.2">
      <c r="R764" s="1"/>
      <c r="S764" s="1"/>
      <c r="T764" s="410"/>
    </row>
    <row r="765" spans="18:20" ht="13.5" customHeight="1" x14ac:dyDescent="0.2">
      <c r="R765" s="1"/>
      <c r="S765" s="1"/>
      <c r="T765" s="410"/>
    </row>
    <row r="766" spans="18:20" ht="13.5" customHeight="1" x14ac:dyDescent="0.2">
      <c r="R766" s="1"/>
      <c r="S766" s="1"/>
      <c r="T766" s="410"/>
    </row>
    <row r="767" spans="18:20" ht="13.5" customHeight="1" x14ac:dyDescent="0.2">
      <c r="R767" s="1"/>
      <c r="S767" s="1"/>
      <c r="T767" s="410"/>
    </row>
    <row r="768" spans="18:20" ht="13.5" customHeight="1" x14ac:dyDescent="0.2">
      <c r="R768" s="1"/>
      <c r="S768" s="1"/>
      <c r="T768" s="410"/>
    </row>
    <row r="769" spans="18:20" ht="13.5" customHeight="1" x14ac:dyDescent="0.2">
      <c r="R769" s="1"/>
      <c r="S769" s="1"/>
      <c r="T769" s="410"/>
    </row>
    <row r="770" spans="18:20" ht="13.5" customHeight="1" x14ac:dyDescent="0.2">
      <c r="R770" s="1"/>
      <c r="S770" s="1"/>
      <c r="T770" s="410"/>
    </row>
    <row r="771" spans="18:20" ht="13.5" customHeight="1" x14ac:dyDescent="0.2">
      <c r="R771" s="1"/>
      <c r="S771" s="1"/>
      <c r="T771" s="410"/>
    </row>
    <row r="772" spans="18:20" ht="13.5" customHeight="1" x14ac:dyDescent="0.2">
      <c r="R772" s="1"/>
      <c r="S772" s="1"/>
      <c r="T772" s="410"/>
    </row>
    <row r="773" spans="18:20" ht="13.5" customHeight="1" x14ac:dyDescent="0.2">
      <c r="R773" s="1"/>
      <c r="S773" s="1"/>
      <c r="T773" s="410"/>
    </row>
    <row r="774" spans="18:20" ht="13.5" customHeight="1" x14ac:dyDescent="0.2">
      <c r="R774" s="1"/>
      <c r="S774" s="1"/>
      <c r="T774" s="410"/>
    </row>
    <row r="775" spans="18:20" ht="13.5" customHeight="1" x14ac:dyDescent="0.2">
      <c r="R775" s="1"/>
      <c r="S775" s="1"/>
      <c r="T775" s="410"/>
    </row>
    <row r="776" spans="18:20" ht="13.5" customHeight="1" x14ac:dyDescent="0.2">
      <c r="R776" s="1"/>
      <c r="S776" s="1"/>
      <c r="T776" s="410"/>
    </row>
    <row r="777" spans="18:20" ht="13.5" customHeight="1" x14ac:dyDescent="0.2">
      <c r="R777" s="1"/>
      <c r="S777" s="1"/>
      <c r="T777" s="410"/>
    </row>
    <row r="778" spans="18:20" ht="13.5" customHeight="1" x14ac:dyDescent="0.2">
      <c r="R778" s="1"/>
      <c r="S778" s="1"/>
      <c r="T778" s="410"/>
    </row>
    <row r="779" spans="18:20" ht="13.5" customHeight="1" x14ac:dyDescent="0.2">
      <c r="R779" s="1"/>
      <c r="S779" s="1"/>
      <c r="T779" s="410"/>
    </row>
    <row r="780" spans="18:20" ht="13.5" customHeight="1" x14ac:dyDescent="0.2">
      <c r="R780" s="1"/>
      <c r="S780" s="1"/>
      <c r="T780" s="410"/>
    </row>
    <row r="781" spans="18:20" ht="13.5" customHeight="1" x14ac:dyDescent="0.2">
      <c r="R781" s="1"/>
      <c r="S781" s="1"/>
      <c r="T781" s="410"/>
    </row>
    <row r="782" spans="18:20" ht="13.5" customHeight="1" x14ac:dyDescent="0.2">
      <c r="R782" s="1"/>
      <c r="S782" s="1"/>
      <c r="T782" s="410"/>
    </row>
    <row r="783" spans="18:20" ht="13.5" customHeight="1" x14ac:dyDescent="0.2">
      <c r="R783" s="1"/>
      <c r="S783" s="1"/>
      <c r="T783" s="410"/>
    </row>
    <row r="784" spans="18:20" ht="13.5" customHeight="1" x14ac:dyDescent="0.2">
      <c r="R784" s="1"/>
      <c r="S784" s="1"/>
      <c r="T784" s="410"/>
    </row>
    <row r="785" spans="18:20" ht="13.5" customHeight="1" x14ac:dyDescent="0.2">
      <c r="R785" s="1"/>
      <c r="S785" s="1"/>
      <c r="T785" s="410"/>
    </row>
    <row r="786" spans="18:20" ht="13.5" customHeight="1" x14ac:dyDescent="0.2">
      <c r="R786" s="1"/>
      <c r="S786" s="1"/>
      <c r="T786" s="410"/>
    </row>
    <row r="787" spans="18:20" ht="13.5" customHeight="1" x14ac:dyDescent="0.2">
      <c r="R787" s="1"/>
      <c r="S787" s="1"/>
      <c r="T787" s="410"/>
    </row>
    <row r="788" spans="18:20" ht="13.5" customHeight="1" x14ac:dyDescent="0.2">
      <c r="R788" s="1"/>
      <c r="S788" s="1"/>
      <c r="T788" s="410"/>
    </row>
    <row r="789" spans="18:20" ht="13.5" customHeight="1" x14ac:dyDescent="0.2">
      <c r="R789" s="1"/>
      <c r="S789" s="1"/>
      <c r="T789" s="410"/>
    </row>
    <row r="790" spans="18:20" ht="13.5" customHeight="1" x14ac:dyDescent="0.2">
      <c r="R790" s="1"/>
      <c r="S790" s="1"/>
      <c r="T790" s="410"/>
    </row>
    <row r="791" spans="18:20" ht="13.5" customHeight="1" x14ac:dyDescent="0.2">
      <c r="R791" s="1"/>
      <c r="S791" s="1"/>
      <c r="T791" s="410"/>
    </row>
    <row r="792" spans="18:20" ht="13.5" customHeight="1" x14ac:dyDescent="0.2">
      <c r="R792" s="1"/>
      <c r="S792" s="1"/>
      <c r="T792" s="410"/>
    </row>
    <row r="793" spans="18:20" ht="13.5" customHeight="1" x14ac:dyDescent="0.2">
      <c r="R793" s="1"/>
      <c r="S793" s="1"/>
      <c r="T793" s="410"/>
    </row>
    <row r="794" spans="18:20" ht="13.5" customHeight="1" x14ac:dyDescent="0.2">
      <c r="R794" s="1"/>
      <c r="S794" s="1"/>
      <c r="T794" s="410"/>
    </row>
    <row r="795" spans="18:20" ht="13.5" customHeight="1" x14ac:dyDescent="0.2">
      <c r="R795" s="1"/>
      <c r="S795" s="1"/>
      <c r="T795" s="410"/>
    </row>
    <row r="796" spans="18:20" ht="13.5" customHeight="1" x14ac:dyDescent="0.2">
      <c r="R796" s="1"/>
      <c r="S796" s="1"/>
      <c r="T796" s="410"/>
    </row>
    <row r="797" spans="18:20" ht="13.5" customHeight="1" x14ac:dyDescent="0.2">
      <c r="R797" s="1"/>
      <c r="S797" s="1"/>
      <c r="T797" s="410"/>
    </row>
    <row r="798" spans="18:20" ht="13.5" customHeight="1" x14ac:dyDescent="0.2">
      <c r="R798" s="1"/>
      <c r="S798" s="1"/>
      <c r="T798" s="410"/>
    </row>
    <row r="799" spans="18:20" ht="13.5" customHeight="1" x14ac:dyDescent="0.2">
      <c r="R799" s="1"/>
      <c r="S799" s="1"/>
      <c r="T799" s="410"/>
    </row>
    <row r="800" spans="18:20" ht="13.5" customHeight="1" x14ac:dyDescent="0.2">
      <c r="R800" s="1"/>
      <c r="S800" s="1"/>
      <c r="T800" s="410"/>
    </row>
    <row r="801" spans="18:20" ht="13.5" customHeight="1" x14ac:dyDescent="0.2">
      <c r="R801" s="1"/>
      <c r="S801" s="1"/>
      <c r="T801" s="410"/>
    </row>
    <row r="802" spans="18:20" ht="13.5" customHeight="1" x14ac:dyDescent="0.2">
      <c r="R802" s="1"/>
      <c r="S802" s="1"/>
      <c r="T802" s="410"/>
    </row>
    <row r="803" spans="18:20" ht="13.5" customHeight="1" x14ac:dyDescent="0.2">
      <c r="R803" s="1"/>
      <c r="S803" s="1"/>
      <c r="T803" s="410"/>
    </row>
    <row r="804" spans="18:20" ht="13.5" customHeight="1" x14ac:dyDescent="0.2">
      <c r="R804" s="1"/>
      <c r="S804" s="1"/>
      <c r="T804" s="410"/>
    </row>
    <row r="805" spans="18:20" ht="13.5" customHeight="1" x14ac:dyDescent="0.2">
      <c r="R805" s="1"/>
      <c r="S805" s="1"/>
      <c r="T805" s="410"/>
    </row>
    <row r="806" spans="18:20" ht="13.5" customHeight="1" x14ac:dyDescent="0.2">
      <c r="R806" s="1"/>
      <c r="S806" s="1"/>
      <c r="T806" s="410"/>
    </row>
    <row r="807" spans="18:20" ht="13.5" customHeight="1" x14ac:dyDescent="0.2">
      <c r="R807" s="1"/>
      <c r="S807" s="1"/>
      <c r="T807" s="410"/>
    </row>
    <row r="808" spans="18:20" ht="13.5" customHeight="1" x14ac:dyDescent="0.2">
      <c r="R808" s="1"/>
      <c r="S808" s="1"/>
      <c r="T808" s="410"/>
    </row>
    <row r="809" spans="18:20" ht="13.5" customHeight="1" x14ac:dyDescent="0.2">
      <c r="R809" s="1"/>
      <c r="S809" s="1"/>
      <c r="T809" s="410"/>
    </row>
    <row r="810" spans="18:20" ht="13.5" customHeight="1" x14ac:dyDescent="0.2">
      <c r="R810" s="1"/>
      <c r="S810" s="1"/>
      <c r="T810" s="410"/>
    </row>
    <row r="811" spans="18:20" ht="13.5" customHeight="1" x14ac:dyDescent="0.2">
      <c r="R811" s="1"/>
      <c r="S811" s="1"/>
      <c r="T811" s="410"/>
    </row>
    <row r="812" spans="18:20" ht="13.5" customHeight="1" x14ac:dyDescent="0.2">
      <c r="R812" s="1"/>
      <c r="S812" s="1"/>
      <c r="T812" s="410"/>
    </row>
    <row r="813" spans="18:20" ht="13.5" customHeight="1" x14ac:dyDescent="0.2">
      <c r="R813" s="1"/>
      <c r="S813" s="1"/>
      <c r="T813" s="410"/>
    </row>
    <row r="814" spans="18:20" ht="13.5" customHeight="1" x14ac:dyDescent="0.2">
      <c r="R814" s="1"/>
      <c r="S814" s="1"/>
      <c r="T814" s="410"/>
    </row>
    <row r="815" spans="18:20" ht="13.5" customHeight="1" x14ac:dyDescent="0.2">
      <c r="R815" s="1"/>
      <c r="S815" s="1"/>
      <c r="T815" s="410"/>
    </row>
    <row r="816" spans="18:20" ht="13.5" customHeight="1" x14ac:dyDescent="0.2">
      <c r="R816" s="1"/>
      <c r="S816" s="1"/>
      <c r="T816" s="410"/>
    </row>
    <row r="817" spans="18:20" ht="13.5" customHeight="1" x14ac:dyDescent="0.2">
      <c r="R817" s="1"/>
      <c r="S817" s="1"/>
      <c r="T817" s="410"/>
    </row>
    <row r="818" spans="18:20" ht="13.5" customHeight="1" x14ac:dyDescent="0.2">
      <c r="R818" s="1"/>
      <c r="S818" s="1"/>
      <c r="T818" s="410"/>
    </row>
    <row r="819" spans="18:20" ht="13.5" customHeight="1" x14ac:dyDescent="0.2">
      <c r="R819" s="1"/>
      <c r="S819" s="1"/>
      <c r="T819" s="410"/>
    </row>
    <row r="820" spans="18:20" ht="13.5" customHeight="1" x14ac:dyDescent="0.2">
      <c r="R820" s="1"/>
      <c r="S820" s="1"/>
      <c r="T820" s="410"/>
    </row>
    <row r="821" spans="18:20" ht="13.5" customHeight="1" x14ac:dyDescent="0.2">
      <c r="R821" s="1"/>
      <c r="S821" s="1"/>
      <c r="T821" s="410"/>
    </row>
    <row r="822" spans="18:20" ht="13.5" customHeight="1" x14ac:dyDescent="0.2">
      <c r="R822" s="1"/>
      <c r="S822" s="1"/>
      <c r="T822" s="410"/>
    </row>
    <row r="823" spans="18:20" ht="13.5" customHeight="1" x14ac:dyDescent="0.2">
      <c r="R823" s="1"/>
      <c r="S823" s="1"/>
      <c r="T823" s="410"/>
    </row>
    <row r="824" spans="18:20" ht="13.5" customHeight="1" x14ac:dyDescent="0.2">
      <c r="R824" s="1"/>
      <c r="S824" s="1"/>
      <c r="T824" s="410"/>
    </row>
    <row r="825" spans="18:20" ht="13.5" customHeight="1" x14ac:dyDescent="0.2">
      <c r="R825" s="1"/>
      <c r="S825" s="1"/>
      <c r="T825" s="410"/>
    </row>
    <row r="826" spans="18:20" ht="13.5" customHeight="1" x14ac:dyDescent="0.2">
      <c r="R826" s="1"/>
      <c r="S826" s="1"/>
      <c r="T826" s="410"/>
    </row>
    <row r="827" spans="18:20" ht="13.5" customHeight="1" x14ac:dyDescent="0.2">
      <c r="R827" s="1"/>
      <c r="S827" s="1"/>
      <c r="T827" s="410"/>
    </row>
    <row r="828" spans="18:20" ht="13.5" customHeight="1" x14ac:dyDescent="0.2">
      <c r="R828" s="1"/>
      <c r="S828" s="1"/>
      <c r="T828" s="410"/>
    </row>
    <row r="829" spans="18:20" ht="13.5" customHeight="1" x14ac:dyDescent="0.2">
      <c r="R829" s="1"/>
      <c r="S829" s="1"/>
      <c r="T829" s="410"/>
    </row>
    <row r="830" spans="18:20" ht="13.5" customHeight="1" x14ac:dyDescent="0.2">
      <c r="R830" s="1"/>
      <c r="S830" s="1"/>
      <c r="T830" s="410"/>
    </row>
    <row r="831" spans="18:20" ht="13.5" customHeight="1" x14ac:dyDescent="0.2">
      <c r="R831" s="1"/>
      <c r="S831" s="1"/>
      <c r="T831" s="410"/>
    </row>
    <row r="832" spans="18:20" ht="13.5" customHeight="1" x14ac:dyDescent="0.2">
      <c r="R832" s="1"/>
      <c r="S832" s="1"/>
      <c r="T832" s="410"/>
    </row>
    <row r="833" spans="18:20" ht="13.5" customHeight="1" x14ac:dyDescent="0.2">
      <c r="R833" s="1"/>
      <c r="S833" s="1"/>
      <c r="T833" s="410"/>
    </row>
    <row r="834" spans="18:20" ht="13.5" customHeight="1" x14ac:dyDescent="0.2">
      <c r="R834" s="1"/>
      <c r="S834" s="1"/>
      <c r="T834" s="410"/>
    </row>
    <row r="835" spans="18:20" ht="13.5" customHeight="1" x14ac:dyDescent="0.2">
      <c r="R835" s="1"/>
      <c r="S835" s="1"/>
      <c r="T835" s="410"/>
    </row>
    <row r="836" spans="18:20" ht="13.5" customHeight="1" x14ac:dyDescent="0.2">
      <c r="R836" s="1"/>
      <c r="S836" s="1"/>
      <c r="T836" s="410"/>
    </row>
    <row r="837" spans="18:20" ht="13.5" customHeight="1" x14ac:dyDescent="0.2">
      <c r="R837" s="1"/>
      <c r="S837" s="1"/>
      <c r="T837" s="410"/>
    </row>
    <row r="838" spans="18:20" ht="13.5" customHeight="1" x14ac:dyDescent="0.2">
      <c r="R838" s="1"/>
      <c r="S838" s="1"/>
      <c r="T838" s="410"/>
    </row>
    <row r="839" spans="18:20" ht="13.5" customHeight="1" x14ac:dyDescent="0.2">
      <c r="R839" s="1"/>
      <c r="S839" s="1"/>
      <c r="T839" s="410"/>
    </row>
    <row r="840" spans="18:20" ht="13.5" customHeight="1" x14ac:dyDescent="0.2">
      <c r="R840" s="1"/>
      <c r="S840" s="1"/>
      <c r="T840" s="410"/>
    </row>
    <row r="841" spans="18:20" ht="13.5" customHeight="1" x14ac:dyDescent="0.2">
      <c r="R841" s="1"/>
      <c r="S841" s="1"/>
      <c r="T841" s="410"/>
    </row>
    <row r="842" spans="18:20" ht="13.5" customHeight="1" x14ac:dyDescent="0.2">
      <c r="R842" s="1"/>
      <c r="S842" s="1"/>
      <c r="T842" s="410"/>
    </row>
    <row r="843" spans="18:20" ht="13.5" customHeight="1" x14ac:dyDescent="0.2">
      <c r="R843" s="1"/>
      <c r="S843" s="1"/>
      <c r="T843" s="410"/>
    </row>
    <row r="844" spans="18:20" ht="13.5" customHeight="1" x14ac:dyDescent="0.2">
      <c r="R844" s="1"/>
      <c r="S844" s="1"/>
      <c r="T844" s="410"/>
    </row>
    <row r="845" spans="18:20" ht="13.5" customHeight="1" x14ac:dyDescent="0.2">
      <c r="R845" s="1"/>
      <c r="S845" s="1"/>
      <c r="T845" s="410"/>
    </row>
    <row r="846" spans="18:20" ht="13.5" customHeight="1" x14ac:dyDescent="0.2">
      <c r="R846" s="1"/>
      <c r="S846" s="1"/>
      <c r="T846" s="410"/>
    </row>
    <row r="847" spans="18:20" ht="13.5" customHeight="1" x14ac:dyDescent="0.2">
      <c r="R847" s="1"/>
      <c r="S847" s="1"/>
      <c r="T847" s="410"/>
    </row>
    <row r="848" spans="18:20" ht="13.5" customHeight="1" x14ac:dyDescent="0.2">
      <c r="R848" s="1"/>
      <c r="S848" s="1"/>
      <c r="T848" s="410"/>
    </row>
    <row r="849" spans="18:20" ht="13.5" customHeight="1" x14ac:dyDescent="0.2">
      <c r="R849" s="1"/>
      <c r="S849" s="1"/>
      <c r="T849" s="410"/>
    </row>
    <row r="850" spans="18:20" ht="13.5" customHeight="1" x14ac:dyDescent="0.2">
      <c r="R850" s="1"/>
      <c r="S850" s="1"/>
      <c r="T850" s="410"/>
    </row>
    <row r="851" spans="18:20" ht="13.5" customHeight="1" x14ac:dyDescent="0.2">
      <c r="R851" s="1"/>
      <c r="S851" s="1"/>
      <c r="T851" s="410"/>
    </row>
    <row r="852" spans="18:20" ht="13.5" customHeight="1" x14ac:dyDescent="0.2">
      <c r="R852" s="1"/>
      <c r="S852" s="1"/>
      <c r="T852" s="410"/>
    </row>
    <row r="853" spans="18:20" ht="13.5" customHeight="1" x14ac:dyDescent="0.2">
      <c r="R853" s="1"/>
      <c r="S853" s="1"/>
      <c r="T853" s="410"/>
    </row>
    <row r="854" spans="18:20" ht="13.5" customHeight="1" x14ac:dyDescent="0.2">
      <c r="R854" s="1"/>
      <c r="S854" s="1"/>
      <c r="T854" s="410"/>
    </row>
    <row r="855" spans="18:20" ht="13.5" customHeight="1" x14ac:dyDescent="0.2">
      <c r="R855" s="1"/>
      <c r="S855" s="1"/>
      <c r="T855" s="410"/>
    </row>
    <row r="856" spans="18:20" ht="13.5" customHeight="1" x14ac:dyDescent="0.2">
      <c r="R856" s="1"/>
      <c r="S856" s="1"/>
      <c r="T856" s="410"/>
    </row>
    <row r="857" spans="18:20" ht="13.5" customHeight="1" x14ac:dyDescent="0.2">
      <c r="R857" s="1"/>
      <c r="S857" s="1"/>
      <c r="T857" s="410"/>
    </row>
    <row r="858" spans="18:20" ht="13.5" customHeight="1" x14ac:dyDescent="0.2">
      <c r="R858" s="1"/>
      <c r="S858" s="1"/>
      <c r="T858" s="410"/>
    </row>
    <row r="859" spans="18:20" ht="13.5" customHeight="1" x14ac:dyDescent="0.2">
      <c r="R859" s="1"/>
      <c r="S859" s="1"/>
      <c r="T859" s="410"/>
    </row>
    <row r="860" spans="18:20" ht="13.5" customHeight="1" x14ac:dyDescent="0.2">
      <c r="R860" s="1"/>
      <c r="S860" s="1"/>
      <c r="T860" s="410"/>
    </row>
    <row r="861" spans="18:20" ht="13.5" customHeight="1" x14ac:dyDescent="0.2">
      <c r="R861" s="1"/>
      <c r="S861" s="1"/>
      <c r="T861" s="410"/>
    </row>
    <row r="862" spans="18:20" ht="13.5" customHeight="1" x14ac:dyDescent="0.2">
      <c r="R862" s="1"/>
      <c r="S862" s="1"/>
      <c r="T862" s="410"/>
    </row>
    <row r="863" spans="18:20" ht="13.5" customHeight="1" x14ac:dyDescent="0.2">
      <c r="R863" s="1"/>
      <c r="S863" s="1"/>
      <c r="T863" s="410"/>
    </row>
    <row r="864" spans="18:20" ht="13.5" customHeight="1" x14ac:dyDescent="0.2">
      <c r="R864" s="1"/>
      <c r="S864" s="1"/>
      <c r="T864" s="410"/>
    </row>
    <row r="865" spans="18:20" ht="13.5" customHeight="1" x14ac:dyDescent="0.2">
      <c r="R865" s="1"/>
      <c r="S865" s="1"/>
      <c r="T865" s="410"/>
    </row>
    <row r="866" spans="18:20" ht="13.5" customHeight="1" x14ac:dyDescent="0.2">
      <c r="R866" s="1"/>
      <c r="S866" s="1"/>
      <c r="T866" s="410"/>
    </row>
    <row r="867" spans="18:20" ht="13.5" customHeight="1" x14ac:dyDescent="0.2">
      <c r="R867" s="1"/>
      <c r="S867" s="1"/>
      <c r="T867" s="410"/>
    </row>
    <row r="868" spans="18:20" ht="13.5" customHeight="1" x14ac:dyDescent="0.2">
      <c r="R868" s="1"/>
      <c r="S868" s="1"/>
      <c r="T868" s="410"/>
    </row>
    <row r="869" spans="18:20" ht="13.5" customHeight="1" x14ac:dyDescent="0.2">
      <c r="R869" s="1"/>
      <c r="S869" s="1"/>
      <c r="T869" s="410"/>
    </row>
    <row r="870" spans="18:20" ht="13.5" customHeight="1" x14ac:dyDescent="0.2">
      <c r="R870" s="1"/>
      <c r="S870" s="1"/>
      <c r="T870" s="410"/>
    </row>
    <row r="871" spans="18:20" ht="13.5" customHeight="1" x14ac:dyDescent="0.2">
      <c r="R871" s="1"/>
      <c r="S871" s="1"/>
      <c r="T871" s="410"/>
    </row>
    <row r="872" spans="18:20" ht="13.5" customHeight="1" x14ac:dyDescent="0.2">
      <c r="R872" s="1"/>
      <c r="S872" s="1"/>
      <c r="T872" s="410"/>
    </row>
    <row r="873" spans="18:20" ht="13.5" customHeight="1" x14ac:dyDescent="0.2">
      <c r="R873" s="1"/>
      <c r="S873" s="1"/>
      <c r="T873" s="410"/>
    </row>
    <row r="874" spans="18:20" ht="13.5" customHeight="1" x14ac:dyDescent="0.2">
      <c r="R874" s="1"/>
      <c r="S874" s="1"/>
      <c r="T874" s="410"/>
    </row>
    <row r="875" spans="18:20" ht="13.5" customHeight="1" x14ac:dyDescent="0.2">
      <c r="R875" s="1"/>
      <c r="S875" s="1"/>
      <c r="T875" s="410"/>
    </row>
    <row r="876" spans="18:20" ht="13.5" customHeight="1" x14ac:dyDescent="0.2">
      <c r="R876" s="1"/>
      <c r="S876" s="1"/>
      <c r="T876" s="410"/>
    </row>
    <row r="877" spans="18:20" ht="13.5" customHeight="1" x14ac:dyDescent="0.2">
      <c r="R877" s="1"/>
      <c r="S877" s="1"/>
      <c r="T877" s="410"/>
    </row>
    <row r="878" spans="18:20" ht="13.5" customHeight="1" x14ac:dyDescent="0.2">
      <c r="R878" s="1"/>
      <c r="S878" s="1"/>
      <c r="T878" s="410"/>
    </row>
    <row r="879" spans="18:20" ht="13.5" customHeight="1" x14ac:dyDescent="0.2">
      <c r="R879" s="1"/>
      <c r="S879" s="1"/>
      <c r="T879" s="410"/>
    </row>
    <row r="880" spans="18:20" ht="13.5" customHeight="1" x14ac:dyDescent="0.2">
      <c r="R880" s="1"/>
      <c r="S880" s="1"/>
      <c r="T880" s="410"/>
    </row>
    <row r="881" spans="18:20" ht="13.5" customHeight="1" x14ac:dyDescent="0.2">
      <c r="R881" s="1"/>
      <c r="S881" s="1"/>
      <c r="T881" s="410"/>
    </row>
    <row r="882" spans="18:20" ht="13.5" customHeight="1" x14ac:dyDescent="0.2">
      <c r="R882" s="1"/>
      <c r="S882" s="1"/>
      <c r="T882" s="410"/>
    </row>
    <row r="883" spans="18:20" ht="13.5" customHeight="1" x14ac:dyDescent="0.2">
      <c r="R883" s="1"/>
      <c r="S883" s="1"/>
      <c r="T883" s="410"/>
    </row>
    <row r="884" spans="18:20" ht="13.5" customHeight="1" x14ac:dyDescent="0.2">
      <c r="R884" s="1"/>
      <c r="S884" s="1"/>
      <c r="T884" s="410"/>
    </row>
    <row r="885" spans="18:20" ht="13.5" customHeight="1" x14ac:dyDescent="0.2">
      <c r="R885" s="1"/>
      <c r="S885" s="1"/>
      <c r="T885" s="410"/>
    </row>
    <row r="886" spans="18:20" ht="13.5" customHeight="1" x14ac:dyDescent="0.2">
      <c r="R886" s="1"/>
      <c r="S886" s="1"/>
      <c r="T886" s="410"/>
    </row>
    <row r="887" spans="18:20" ht="13.5" customHeight="1" x14ac:dyDescent="0.2">
      <c r="R887" s="1"/>
      <c r="S887" s="1"/>
      <c r="T887" s="410"/>
    </row>
    <row r="888" spans="18:20" ht="13.5" customHeight="1" x14ac:dyDescent="0.2">
      <c r="R888" s="1"/>
      <c r="S888" s="1"/>
      <c r="T888" s="410"/>
    </row>
    <row r="889" spans="18:20" ht="13.5" customHeight="1" x14ac:dyDescent="0.2">
      <c r="R889" s="1"/>
      <c r="S889" s="1"/>
      <c r="T889" s="410"/>
    </row>
    <row r="890" spans="18:20" ht="13.5" customHeight="1" x14ac:dyDescent="0.2">
      <c r="R890" s="1"/>
      <c r="S890" s="1"/>
      <c r="T890" s="410"/>
    </row>
    <row r="891" spans="18:20" ht="13.5" customHeight="1" x14ac:dyDescent="0.2">
      <c r="R891" s="1"/>
      <c r="S891" s="1"/>
      <c r="T891" s="410"/>
    </row>
    <row r="892" spans="18:20" ht="13.5" customHeight="1" x14ac:dyDescent="0.2">
      <c r="R892" s="1"/>
      <c r="S892" s="1"/>
      <c r="T892" s="410"/>
    </row>
    <row r="893" spans="18:20" ht="13.5" customHeight="1" x14ac:dyDescent="0.2">
      <c r="R893" s="1"/>
      <c r="S893" s="1"/>
      <c r="T893" s="410"/>
    </row>
    <row r="894" spans="18:20" ht="13.5" customHeight="1" x14ac:dyDescent="0.2">
      <c r="R894" s="1"/>
      <c r="S894" s="1"/>
      <c r="T894" s="410"/>
    </row>
    <row r="895" spans="18:20" ht="13.5" customHeight="1" x14ac:dyDescent="0.2">
      <c r="R895" s="1"/>
      <c r="S895" s="1"/>
      <c r="T895" s="410"/>
    </row>
    <row r="896" spans="18:20" ht="13.5" customHeight="1" x14ac:dyDescent="0.2">
      <c r="R896" s="1"/>
      <c r="S896" s="1"/>
      <c r="T896" s="410"/>
    </row>
    <row r="897" spans="18:20" ht="13.5" customHeight="1" x14ac:dyDescent="0.2">
      <c r="R897" s="1"/>
      <c r="S897" s="1"/>
      <c r="T897" s="410"/>
    </row>
    <row r="898" spans="18:20" ht="13.5" customHeight="1" x14ac:dyDescent="0.2">
      <c r="R898" s="1"/>
      <c r="S898" s="1"/>
      <c r="T898" s="410"/>
    </row>
    <row r="899" spans="18:20" ht="13.5" customHeight="1" x14ac:dyDescent="0.2">
      <c r="R899" s="1"/>
      <c r="S899" s="1"/>
      <c r="T899" s="410"/>
    </row>
    <row r="900" spans="18:20" ht="13.5" customHeight="1" x14ac:dyDescent="0.2">
      <c r="R900" s="1"/>
      <c r="S900" s="1"/>
      <c r="T900" s="410"/>
    </row>
    <row r="901" spans="18:20" ht="13.5" customHeight="1" x14ac:dyDescent="0.2">
      <c r="R901" s="1"/>
      <c r="S901" s="1"/>
      <c r="T901" s="410"/>
    </row>
    <row r="902" spans="18:20" ht="13.5" customHeight="1" x14ac:dyDescent="0.2">
      <c r="R902" s="1"/>
      <c r="S902" s="1"/>
      <c r="T902" s="410"/>
    </row>
    <row r="903" spans="18:20" ht="13.5" customHeight="1" x14ac:dyDescent="0.2">
      <c r="R903" s="1"/>
      <c r="S903" s="1"/>
      <c r="T903" s="410"/>
    </row>
    <row r="904" spans="18:20" ht="13.5" customHeight="1" x14ac:dyDescent="0.2">
      <c r="R904" s="1"/>
      <c r="S904" s="1"/>
      <c r="T904" s="410"/>
    </row>
    <row r="905" spans="18:20" ht="13.5" customHeight="1" x14ac:dyDescent="0.2">
      <c r="R905" s="1"/>
      <c r="S905" s="1"/>
      <c r="T905" s="410"/>
    </row>
    <row r="906" spans="18:20" ht="13.5" customHeight="1" x14ac:dyDescent="0.2">
      <c r="R906" s="1"/>
      <c r="S906" s="1"/>
      <c r="T906" s="410"/>
    </row>
    <row r="907" spans="18:20" ht="13.5" customHeight="1" x14ac:dyDescent="0.2">
      <c r="R907" s="1"/>
      <c r="S907" s="1"/>
      <c r="T907" s="410"/>
    </row>
    <row r="908" spans="18:20" ht="13.5" customHeight="1" x14ac:dyDescent="0.2">
      <c r="R908" s="1"/>
      <c r="S908" s="1"/>
      <c r="T908" s="410"/>
    </row>
    <row r="909" spans="18:20" ht="13.5" customHeight="1" x14ac:dyDescent="0.2">
      <c r="R909" s="1"/>
      <c r="S909" s="1"/>
      <c r="T909" s="410"/>
    </row>
    <row r="910" spans="18:20" ht="13.5" customHeight="1" x14ac:dyDescent="0.2">
      <c r="R910" s="1"/>
      <c r="S910" s="1"/>
      <c r="T910" s="410"/>
    </row>
    <row r="911" spans="18:20" ht="13.5" customHeight="1" x14ac:dyDescent="0.2">
      <c r="R911" s="1"/>
      <c r="S911" s="1"/>
      <c r="T911" s="410"/>
    </row>
    <row r="912" spans="18:20" ht="13.5" customHeight="1" x14ac:dyDescent="0.2">
      <c r="R912" s="1"/>
      <c r="S912" s="1"/>
      <c r="T912" s="410"/>
    </row>
    <row r="913" spans="18:20" ht="13.5" customHeight="1" x14ac:dyDescent="0.2">
      <c r="R913" s="1"/>
      <c r="S913" s="1"/>
      <c r="T913" s="410"/>
    </row>
    <row r="914" spans="18:20" ht="13.5" customHeight="1" x14ac:dyDescent="0.2">
      <c r="R914" s="1"/>
      <c r="S914" s="1"/>
      <c r="T914" s="410"/>
    </row>
    <row r="915" spans="18:20" ht="13.5" customHeight="1" x14ac:dyDescent="0.2">
      <c r="R915" s="1"/>
      <c r="S915" s="1"/>
      <c r="T915" s="410"/>
    </row>
    <row r="916" spans="18:20" ht="13.5" customHeight="1" x14ac:dyDescent="0.2">
      <c r="R916" s="1"/>
      <c r="S916" s="1"/>
      <c r="T916" s="410"/>
    </row>
    <row r="917" spans="18:20" ht="13.5" customHeight="1" x14ac:dyDescent="0.2">
      <c r="R917" s="1"/>
      <c r="S917" s="1"/>
      <c r="T917" s="410"/>
    </row>
    <row r="918" spans="18:20" ht="13.5" customHeight="1" x14ac:dyDescent="0.2">
      <c r="R918" s="1"/>
      <c r="S918" s="1"/>
      <c r="T918" s="410"/>
    </row>
    <row r="919" spans="18:20" ht="13.5" customHeight="1" x14ac:dyDescent="0.2">
      <c r="R919" s="1"/>
      <c r="S919" s="1"/>
      <c r="T919" s="410"/>
    </row>
    <row r="920" spans="18:20" ht="13.5" customHeight="1" x14ac:dyDescent="0.2">
      <c r="R920" s="1"/>
      <c r="S920" s="1"/>
      <c r="T920" s="410"/>
    </row>
    <row r="921" spans="18:20" ht="13.5" customHeight="1" x14ac:dyDescent="0.2">
      <c r="R921" s="1"/>
      <c r="S921" s="1"/>
      <c r="T921" s="410"/>
    </row>
    <row r="922" spans="18:20" ht="13.5" customHeight="1" x14ac:dyDescent="0.2">
      <c r="R922" s="1"/>
      <c r="S922" s="1"/>
      <c r="T922" s="410"/>
    </row>
    <row r="923" spans="18:20" ht="13.5" customHeight="1" x14ac:dyDescent="0.2">
      <c r="R923" s="1"/>
      <c r="S923" s="1"/>
      <c r="T923" s="410"/>
    </row>
    <row r="924" spans="18:20" ht="13.5" customHeight="1" x14ac:dyDescent="0.2">
      <c r="R924" s="1"/>
      <c r="S924" s="1"/>
      <c r="T924" s="410"/>
    </row>
    <row r="925" spans="18:20" ht="13.5" customHeight="1" x14ac:dyDescent="0.2">
      <c r="R925" s="1"/>
      <c r="S925" s="1"/>
      <c r="T925" s="410"/>
    </row>
    <row r="926" spans="18:20" ht="13.5" customHeight="1" x14ac:dyDescent="0.2">
      <c r="R926" s="1"/>
      <c r="S926" s="1"/>
      <c r="T926" s="410"/>
    </row>
    <row r="927" spans="18:20" ht="13.5" customHeight="1" x14ac:dyDescent="0.2">
      <c r="R927" s="1"/>
      <c r="S927" s="1"/>
      <c r="T927" s="410"/>
    </row>
    <row r="928" spans="18:20" ht="13.5" customHeight="1" x14ac:dyDescent="0.2">
      <c r="R928" s="1"/>
      <c r="S928" s="1"/>
      <c r="T928" s="410"/>
    </row>
    <row r="929" spans="18:20" ht="13.5" customHeight="1" x14ac:dyDescent="0.2">
      <c r="R929" s="1"/>
      <c r="S929" s="1"/>
      <c r="T929" s="410"/>
    </row>
    <row r="930" spans="18:20" ht="13.5" customHeight="1" x14ac:dyDescent="0.2">
      <c r="R930" s="1"/>
      <c r="S930" s="1"/>
      <c r="T930" s="410"/>
    </row>
    <row r="931" spans="18:20" ht="13.5" customHeight="1" x14ac:dyDescent="0.2">
      <c r="R931" s="1"/>
      <c r="S931" s="1"/>
      <c r="T931" s="410"/>
    </row>
    <row r="932" spans="18:20" ht="13.5" customHeight="1" x14ac:dyDescent="0.2">
      <c r="R932" s="1"/>
      <c r="S932" s="1"/>
      <c r="T932" s="410"/>
    </row>
    <row r="933" spans="18:20" ht="13.5" customHeight="1" x14ac:dyDescent="0.2">
      <c r="R933" s="1"/>
      <c r="S933" s="1"/>
      <c r="T933" s="410"/>
    </row>
    <row r="934" spans="18:20" ht="13.5" customHeight="1" x14ac:dyDescent="0.2">
      <c r="R934" s="1"/>
      <c r="S934" s="1"/>
      <c r="T934" s="410"/>
    </row>
    <row r="935" spans="18:20" ht="13.5" customHeight="1" x14ac:dyDescent="0.2">
      <c r="R935" s="1"/>
      <c r="S935" s="1"/>
      <c r="T935" s="410"/>
    </row>
    <row r="936" spans="18:20" ht="13.5" customHeight="1" x14ac:dyDescent="0.2">
      <c r="R936" s="1"/>
      <c r="S936" s="1"/>
      <c r="T936" s="410"/>
    </row>
    <row r="937" spans="18:20" ht="13.5" customHeight="1" x14ac:dyDescent="0.2">
      <c r="R937" s="1"/>
      <c r="S937" s="1"/>
      <c r="T937" s="410"/>
    </row>
    <row r="938" spans="18:20" ht="13.5" customHeight="1" x14ac:dyDescent="0.2">
      <c r="R938" s="1"/>
      <c r="S938" s="1"/>
      <c r="T938" s="410"/>
    </row>
    <row r="939" spans="18:20" ht="13.5" customHeight="1" x14ac:dyDescent="0.2">
      <c r="R939" s="1"/>
      <c r="S939" s="1"/>
      <c r="T939" s="410"/>
    </row>
    <row r="940" spans="18:20" ht="13.5" customHeight="1" x14ac:dyDescent="0.2">
      <c r="R940" s="1"/>
      <c r="S940" s="1"/>
      <c r="T940" s="410"/>
    </row>
    <row r="941" spans="18:20" ht="13.5" customHeight="1" x14ac:dyDescent="0.2">
      <c r="R941" s="1"/>
      <c r="S941" s="1"/>
      <c r="T941" s="410"/>
    </row>
    <row r="942" spans="18:20" ht="13.5" customHeight="1" x14ac:dyDescent="0.2">
      <c r="R942" s="1"/>
      <c r="S942" s="1"/>
      <c r="T942" s="410"/>
    </row>
    <row r="943" spans="18:20" ht="13.5" customHeight="1" x14ac:dyDescent="0.2">
      <c r="R943" s="1"/>
      <c r="S943" s="1"/>
      <c r="T943" s="410"/>
    </row>
    <row r="944" spans="18:20" ht="13.5" customHeight="1" x14ac:dyDescent="0.2">
      <c r="R944" s="1"/>
      <c r="S944" s="1"/>
      <c r="T944" s="410"/>
    </row>
    <row r="945" spans="18:20" ht="13.5" customHeight="1" x14ac:dyDescent="0.2">
      <c r="R945" s="1"/>
      <c r="S945" s="1"/>
      <c r="T945" s="410"/>
    </row>
    <row r="946" spans="18:20" ht="13.5" customHeight="1" x14ac:dyDescent="0.2">
      <c r="R946" s="1"/>
      <c r="S946" s="1"/>
      <c r="T946" s="410"/>
    </row>
    <row r="947" spans="18:20" ht="13.5" customHeight="1" x14ac:dyDescent="0.2">
      <c r="R947" s="1"/>
      <c r="S947" s="1"/>
      <c r="T947" s="410"/>
    </row>
    <row r="948" spans="18:20" ht="13.5" customHeight="1" x14ac:dyDescent="0.2">
      <c r="R948" s="1"/>
      <c r="S948" s="1"/>
      <c r="T948" s="410"/>
    </row>
    <row r="949" spans="18:20" ht="13.5" customHeight="1" x14ac:dyDescent="0.2">
      <c r="R949" s="1"/>
      <c r="S949" s="1"/>
      <c r="T949" s="410"/>
    </row>
    <row r="950" spans="18:20" ht="13.5" customHeight="1" x14ac:dyDescent="0.2">
      <c r="R950" s="1"/>
      <c r="S950" s="1"/>
      <c r="T950" s="410"/>
    </row>
    <row r="951" spans="18:20" ht="13.5" customHeight="1" x14ac:dyDescent="0.2">
      <c r="R951" s="1"/>
      <c r="S951" s="1"/>
      <c r="T951" s="410"/>
    </row>
    <row r="952" spans="18:20" ht="13.5" customHeight="1" x14ac:dyDescent="0.2">
      <c r="R952" s="1"/>
      <c r="S952" s="1"/>
      <c r="T952" s="410"/>
    </row>
    <row r="953" spans="18:20" ht="13.5" customHeight="1" x14ac:dyDescent="0.2">
      <c r="R953" s="1"/>
      <c r="S953" s="1"/>
      <c r="T953" s="410"/>
    </row>
    <row r="954" spans="18:20" ht="13.5" customHeight="1" x14ac:dyDescent="0.2">
      <c r="R954" s="1"/>
      <c r="S954" s="1"/>
      <c r="T954" s="410"/>
    </row>
    <row r="955" spans="18:20" ht="13.5" customHeight="1" x14ac:dyDescent="0.2">
      <c r="R955" s="1"/>
      <c r="S955" s="1"/>
      <c r="T955" s="410"/>
    </row>
    <row r="956" spans="18:20" ht="13.5" customHeight="1" x14ac:dyDescent="0.2">
      <c r="R956" s="1"/>
      <c r="S956" s="1"/>
      <c r="T956" s="410"/>
    </row>
    <row r="957" spans="18:20" ht="13.5" customHeight="1" x14ac:dyDescent="0.2">
      <c r="R957" s="1"/>
      <c r="S957" s="1"/>
      <c r="T957" s="410"/>
    </row>
    <row r="958" spans="18:20" ht="13.5" customHeight="1" x14ac:dyDescent="0.2">
      <c r="R958" s="1"/>
      <c r="S958" s="1"/>
      <c r="T958" s="410"/>
    </row>
    <row r="959" spans="18:20" ht="13.5" customHeight="1" x14ac:dyDescent="0.2">
      <c r="R959" s="1"/>
      <c r="S959" s="1"/>
      <c r="T959" s="410"/>
    </row>
    <row r="960" spans="18:20" ht="13.5" customHeight="1" x14ac:dyDescent="0.2">
      <c r="R960" s="1"/>
      <c r="S960" s="1"/>
      <c r="T960" s="410"/>
    </row>
    <row r="961" spans="18:20" ht="13.5" customHeight="1" x14ac:dyDescent="0.2">
      <c r="R961" s="1"/>
      <c r="S961" s="1"/>
      <c r="T961" s="410"/>
    </row>
    <row r="962" spans="18:20" ht="13.5" customHeight="1" x14ac:dyDescent="0.2">
      <c r="R962" s="1"/>
      <c r="S962" s="1"/>
      <c r="T962" s="410"/>
    </row>
    <row r="963" spans="18:20" ht="13.5" customHeight="1" x14ac:dyDescent="0.2">
      <c r="R963" s="1"/>
      <c r="S963" s="1"/>
      <c r="T963" s="410"/>
    </row>
    <row r="964" spans="18:20" ht="13.5" customHeight="1" x14ac:dyDescent="0.2">
      <c r="R964" s="1"/>
      <c r="S964" s="1"/>
      <c r="T964" s="410"/>
    </row>
    <row r="965" spans="18:20" ht="13.5" customHeight="1" x14ac:dyDescent="0.2">
      <c r="R965" s="1"/>
      <c r="S965" s="1"/>
      <c r="T965" s="410"/>
    </row>
    <row r="966" spans="18:20" ht="13.5" customHeight="1" x14ac:dyDescent="0.2">
      <c r="R966" s="1"/>
      <c r="S966" s="1"/>
      <c r="T966" s="410"/>
    </row>
    <row r="967" spans="18:20" ht="13.5" customHeight="1" x14ac:dyDescent="0.2">
      <c r="R967" s="1"/>
      <c r="S967" s="1"/>
      <c r="T967" s="410"/>
    </row>
    <row r="968" spans="18:20" ht="13.5" customHeight="1" x14ac:dyDescent="0.2">
      <c r="R968" s="1"/>
      <c r="S968" s="1"/>
      <c r="T968" s="410"/>
    </row>
    <row r="969" spans="18:20" ht="13.5" customHeight="1" x14ac:dyDescent="0.2">
      <c r="R969" s="1"/>
      <c r="S969" s="1"/>
      <c r="T969" s="410"/>
    </row>
    <row r="970" spans="18:20" ht="13.5" customHeight="1" x14ac:dyDescent="0.2">
      <c r="R970" s="1"/>
      <c r="S970" s="1"/>
      <c r="T970" s="410"/>
    </row>
    <row r="971" spans="18:20" ht="13.5" customHeight="1" x14ac:dyDescent="0.2">
      <c r="R971" s="1"/>
      <c r="S971" s="1"/>
      <c r="T971" s="410"/>
    </row>
    <row r="972" spans="18:20" ht="13.5" customHeight="1" x14ac:dyDescent="0.2">
      <c r="R972" s="1"/>
      <c r="S972" s="1"/>
      <c r="T972" s="410"/>
    </row>
    <row r="973" spans="18:20" ht="13.5" customHeight="1" x14ac:dyDescent="0.2">
      <c r="R973" s="1"/>
      <c r="S973" s="1"/>
      <c r="T973" s="410"/>
    </row>
    <row r="974" spans="18:20" ht="13.5" customHeight="1" x14ac:dyDescent="0.2">
      <c r="R974" s="1"/>
      <c r="S974" s="1"/>
      <c r="T974" s="410"/>
    </row>
    <row r="975" spans="18:20" ht="13.5" customHeight="1" x14ac:dyDescent="0.2">
      <c r="R975" s="1"/>
      <c r="S975" s="1"/>
      <c r="T975" s="410"/>
    </row>
    <row r="976" spans="18:20" ht="13.5" customHeight="1" x14ac:dyDescent="0.2">
      <c r="R976" s="1"/>
      <c r="S976" s="1"/>
      <c r="T976" s="410"/>
    </row>
    <row r="977" spans="18:20" ht="13.5" customHeight="1" x14ac:dyDescent="0.2">
      <c r="R977" s="1"/>
      <c r="S977" s="1"/>
      <c r="T977" s="410"/>
    </row>
    <row r="978" spans="18:20" ht="13.5" customHeight="1" x14ac:dyDescent="0.2">
      <c r="R978" s="1"/>
      <c r="S978" s="1"/>
      <c r="T978" s="410"/>
    </row>
    <row r="979" spans="18:20" ht="13.5" customHeight="1" x14ac:dyDescent="0.2">
      <c r="R979" s="1"/>
      <c r="S979" s="1"/>
      <c r="T979" s="410"/>
    </row>
    <row r="980" spans="18:20" ht="13.5" customHeight="1" x14ac:dyDescent="0.2">
      <c r="R980" s="1"/>
      <c r="S980" s="1"/>
      <c r="T980" s="410"/>
    </row>
    <row r="981" spans="18:20" ht="13.5" customHeight="1" x14ac:dyDescent="0.2">
      <c r="R981" s="1"/>
      <c r="S981" s="1"/>
      <c r="T981" s="410"/>
    </row>
    <row r="982" spans="18:20" ht="13.5" customHeight="1" x14ac:dyDescent="0.2">
      <c r="R982" s="1"/>
      <c r="S982" s="1"/>
      <c r="T982" s="410"/>
    </row>
    <row r="983" spans="18:20" ht="13.5" customHeight="1" x14ac:dyDescent="0.2">
      <c r="R983" s="1"/>
      <c r="S983" s="1"/>
      <c r="T983" s="410"/>
    </row>
    <row r="984" spans="18:20" ht="13.5" customHeight="1" x14ac:dyDescent="0.2">
      <c r="R984" s="1"/>
      <c r="S984" s="1"/>
      <c r="T984" s="410"/>
    </row>
    <row r="985" spans="18:20" ht="13.5" customHeight="1" x14ac:dyDescent="0.2">
      <c r="R985" s="1"/>
      <c r="S985" s="1"/>
      <c r="T985" s="410"/>
    </row>
    <row r="986" spans="18:20" ht="13.5" customHeight="1" x14ac:dyDescent="0.2">
      <c r="R986" s="1"/>
      <c r="S986" s="1"/>
      <c r="T986" s="410"/>
    </row>
    <row r="987" spans="18:20" ht="13.5" customHeight="1" x14ac:dyDescent="0.2">
      <c r="R987" s="1"/>
      <c r="S987" s="1"/>
      <c r="T987" s="410"/>
    </row>
    <row r="988" spans="18:20" ht="13.5" customHeight="1" x14ac:dyDescent="0.2">
      <c r="R988" s="1"/>
      <c r="S988" s="1"/>
      <c r="T988" s="410"/>
    </row>
    <row r="989" spans="18:20" ht="13.5" customHeight="1" x14ac:dyDescent="0.2">
      <c r="R989" s="1"/>
      <c r="S989" s="1"/>
      <c r="T989" s="410"/>
    </row>
    <row r="990" spans="18:20" ht="13.5" customHeight="1" x14ac:dyDescent="0.2">
      <c r="R990" s="1"/>
      <c r="S990" s="1"/>
      <c r="T990" s="410"/>
    </row>
    <row r="991" spans="18:20" ht="13.5" customHeight="1" x14ac:dyDescent="0.2">
      <c r="R991" s="1"/>
      <c r="S991" s="1"/>
      <c r="T991" s="410"/>
    </row>
    <row r="992" spans="18:20" ht="13.5" customHeight="1" x14ac:dyDescent="0.2">
      <c r="R992" s="1"/>
      <c r="S992" s="1"/>
      <c r="T992" s="410"/>
    </row>
    <row r="993" spans="18:20" ht="13.5" customHeight="1" x14ac:dyDescent="0.2">
      <c r="R993" s="1"/>
      <c r="S993" s="1"/>
      <c r="T993" s="410"/>
    </row>
    <row r="994" spans="18:20" ht="13.5" customHeight="1" x14ac:dyDescent="0.2">
      <c r="R994" s="1"/>
      <c r="S994" s="1"/>
      <c r="T994" s="410"/>
    </row>
    <row r="995" spans="18:20" ht="13.5" customHeight="1" x14ac:dyDescent="0.2">
      <c r="R995" s="1"/>
      <c r="S995" s="1"/>
      <c r="T995" s="410"/>
    </row>
    <row r="996" spans="18:20" ht="13.5" customHeight="1" x14ac:dyDescent="0.2">
      <c r="R996" s="1"/>
      <c r="S996" s="1"/>
      <c r="T996" s="410"/>
    </row>
    <row r="997" spans="18:20" ht="13.5" customHeight="1" x14ac:dyDescent="0.2">
      <c r="R997" s="1"/>
      <c r="S997" s="1"/>
      <c r="T997" s="410"/>
    </row>
    <row r="998" spans="18:20" ht="13.5" customHeight="1" x14ac:dyDescent="0.2">
      <c r="R998" s="1"/>
      <c r="S998" s="1"/>
      <c r="T998" s="410"/>
    </row>
    <row r="999" spans="18:20" ht="13.5" customHeight="1" x14ac:dyDescent="0.2">
      <c r="R999" s="1"/>
      <c r="S999" s="1"/>
      <c r="T999" s="410"/>
    </row>
    <row r="1000" spans="18:20" ht="13.5" customHeight="1" x14ac:dyDescent="0.2">
      <c r="R1000" s="1"/>
      <c r="S1000" s="1"/>
      <c r="T1000" s="410"/>
    </row>
    <row r="1001" spans="18:20" ht="15" customHeight="1" x14ac:dyDescent="0.2">
      <c r="R1001" s="1"/>
      <c r="S1001" s="1"/>
    </row>
    <row r="1002" spans="18:20" ht="15" customHeight="1" x14ac:dyDescent="0.2">
      <c r="R1002" s="1"/>
      <c r="S1002" s="1"/>
    </row>
  </sheetData>
  <mergeCells count="111">
    <mergeCell ref="D214:F214"/>
    <mergeCell ref="D215:F215"/>
    <mergeCell ref="D216:F216"/>
    <mergeCell ref="D217:F217"/>
    <mergeCell ref="D218:F218"/>
    <mergeCell ref="H220:J220"/>
    <mergeCell ref="H221:J221"/>
    <mergeCell ref="H222:J222"/>
    <mergeCell ref="G210:K210"/>
    <mergeCell ref="L210:N210"/>
    <mergeCell ref="L211:N211"/>
    <mergeCell ref="L212:N212"/>
    <mergeCell ref="L213:N213"/>
    <mergeCell ref="D206:F206"/>
    <mergeCell ref="D207:F207"/>
    <mergeCell ref="D210:F210"/>
    <mergeCell ref="D211:F211"/>
    <mergeCell ref="D212:F212"/>
    <mergeCell ref="D213:F213"/>
    <mergeCell ref="D199:F199"/>
    <mergeCell ref="D200:F200"/>
    <mergeCell ref="D201:F201"/>
    <mergeCell ref="D202:F202"/>
    <mergeCell ref="D203:F203"/>
    <mergeCell ref="D204:F204"/>
    <mergeCell ref="D205:F205"/>
    <mergeCell ref="L200:N200"/>
    <mergeCell ref="L201:N201"/>
    <mergeCell ref="L202:N202"/>
    <mergeCell ref="L203:N203"/>
    <mergeCell ref="L204:N204"/>
    <mergeCell ref="L205:N205"/>
    <mergeCell ref="H234:J234"/>
    <mergeCell ref="H235:J235"/>
    <mergeCell ref="H236:J236"/>
    <mergeCell ref="H223:J223"/>
    <mergeCell ref="H224:J224"/>
    <mergeCell ref="H225:J225"/>
    <mergeCell ref="H226:J226"/>
    <mergeCell ref="H227:J227"/>
    <mergeCell ref="H228:J228"/>
    <mergeCell ref="H229:J229"/>
    <mergeCell ref="K188:M188"/>
    <mergeCell ref="K189:M189"/>
    <mergeCell ref="K190:M190"/>
    <mergeCell ref="K191:M191"/>
    <mergeCell ref="K192:M192"/>
    <mergeCell ref="H230:J230"/>
    <mergeCell ref="H231:J231"/>
    <mergeCell ref="H232:J232"/>
    <mergeCell ref="H233:J233"/>
    <mergeCell ref="K193:M193"/>
    <mergeCell ref="K194:M194"/>
    <mergeCell ref="K195:M195"/>
    <mergeCell ref="K196:M196"/>
    <mergeCell ref="L198:N198"/>
    <mergeCell ref="G199:K199"/>
    <mergeCell ref="L199:N199"/>
    <mergeCell ref="L206:N206"/>
    <mergeCell ref="L214:N214"/>
    <mergeCell ref="L215:N215"/>
    <mergeCell ref="L216:N216"/>
    <mergeCell ref="L217:N217"/>
    <mergeCell ref="L218:N218"/>
    <mergeCell ref="L207:N207"/>
    <mergeCell ref="L209:N209"/>
    <mergeCell ref="C178:D178"/>
    <mergeCell ref="C179:D179"/>
    <mergeCell ref="K181:M181"/>
    <mergeCell ref="K182:M182"/>
    <mergeCell ref="K183:M183"/>
    <mergeCell ref="K184:M184"/>
    <mergeCell ref="K185:M185"/>
    <mergeCell ref="K186:M186"/>
    <mergeCell ref="K187:M187"/>
    <mergeCell ref="D131:E131"/>
    <mergeCell ref="J131:K131"/>
    <mergeCell ref="F131:G131"/>
    <mergeCell ref="H131:I131"/>
    <mergeCell ref="D143:E143"/>
    <mergeCell ref="F143:G143"/>
    <mergeCell ref="H143:I143"/>
    <mergeCell ref="J143:K143"/>
    <mergeCell ref="B174:M176"/>
    <mergeCell ref="L32:N32"/>
    <mergeCell ref="L33:N33"/>
    <mergeCell ref="L34:N34"/>
    <mergeCell ref="L35:N35"/>
    <mergeCell ref="L37:N37"/>
    <mergeCell ref="L38:O39"/>
    <mergeCell ref="B43:I45"/>
    <mergeCell ref="B101:I103"/>
    <mergeCell ref="B127:M129"/>
    <mergeCell ref="K20:M20"/>
    <mergeCell ref="N20:P20"/>
    <mergeCell ref="K25:M25"/>
    <mergeCell ref="N25:P25"/>
    <mergeCell ref="K26:M26"/>
    <mergeCell ref="N26:P26"/>
    <mergeCell ref="L27:O28"/>
    <mergeCell ref="L29:O30"/>
    <mergeCell ref="L31:N31"/>
    <mergeCell ref="I6:P6"/>
    <mergeCell ref="D7:G7"/>
    <mergeCell ref="D8:G8"/>
    <mergeCell ref="I8:L8"/>
    <mergeCell ref="D9:G9"/>
    <mergeCell ref="I9:L9"/>
    <mergeCell ref="I10:L10"/>
    <mergeCell ref="I11:L11"/>
    <mergeCell ref="K15:P16"/>
  </mergeCells>
  <conditionalFormatting sqref="C39:C41">
    <cfRule type="cellIs" dxfId="237" priority="3" operator="equal">
      <formula>"other"</formula>
    </cfRule>
  </conditionalFormatting>
  <conditionalFormatting sqref="C112:C115">
    <cfRule type="cellIs" dxfId="236" priority="4" operator="equal">
      <formula>"name of AHB / Service"</formula>
    </cfRule>
  </conditionalFormatting>
  <conditionalFormatting sqref="C169:C172">
    <cfRule type="cellIs" dxfId="235" priority="5" operator="equal">
      <formula>"other"</formula>
    </cfRule>
  </conditionalFormatting>
  <conditionalFormatting sqref="C181:C196 K181:K196">
    <cfRule type="cellIs" dxfId="234" priority="6" operator="equal">
      <formula>"please type"</formula>
    </cfRule>
    <cfRule type="cellIs" dxfId="233" priority="7" operator="equal">
      <formula>"please select"</formula>
    </cfRule>
  </conditionalFormatting>
  <conditionalFormatting sqref="C221:C236 H221:J236">
    <cfRule type="cellIs" dxfId="232" priority="8" operator="equal">
      <formula>"please type"</formula>
    </cfRule>
    <cfRule type="cellIs" dxfId="231" priority="9" operator="equal">
      <formula>"please select"</formula>
    </cfRule>
  </conditionalFormatting>
  <conditionalFormatting sqref="C239:C261">
    <cfRule type="cellIs" dxfId="230" priority="10" operator="equal">
      <formula>"other"</formula>
    </cfRule>
  </conditionalFormatting>
  <conditionalFormatting sqref="D49:D52 D54:D58 D60:D70">
    <cfRule type="cellIs" dxfId="229" priority="11" operator="greaterThan">
      <formula>$D$19</formula>
    </cfRule>
  </conditionalFormatting>
  <conditionalFormatting sqref="D75:D76 D79:D88 D91:D99">
    <cfRule type="cellIs" dxfId="228" priority="12" operator="greaterThan">
      <formula>$D$13</formula>
    </cfRule>
  </conditionalFormatting>
  <conditionalFormatting sqref="D107:D111">
    <cfRule type="cellIs" dxfId="227" priority="13" operator="greaterThan">
      <formula>$D$105</formula>
    </cfRule>
  </conditionalFormatting>
  <conditionalFormatting sqref="D181:D196">
    <cfRule type="cellIs" dxfId="226" priority="14" operator="equal">
      <formula>"select time"</formula>
    </cfRule>
  </conditionalFormatting>
  <conditionalFormatting sqref="D200:F207">
    <cfRule type="cellIs" dxfId="225" priority="15" operator="equal">
      <formula>"Function of post"</formula>
    </cfRule>
  </conditionalFormatting>
  <conditionalFormatting sqref="D211:F218">
    <cfRule type="cellIs" dxfId="224" priority="16" operator="equal">
      <formula>"Function of post"</formula>
    </cfRule>
  </conditionalFormatting>
  <conditionalFormatting sqref="D14:G15 I107:I115">
    <cfRule type="expression" dxfId="223" priority="17">
      <formula>ISERROR(D14)</formula>
    </cfRule>
  </conditionalFormatting>
  <conditionalFormatting sqref="E49:E52 E54:E58 E60:E70">
    <cfRule type="cellIs" dxfId="222" priority="18" operator="greaterThan">
      <formula>$E$19</formula>
    </cfRule>
  </conditionalFormatting>
  <conditionalFormatting sqref="E75:E76 E79:E88 E91:E99">
    <cfRule type="cellIs" dxfId="221" priority="19" operator="greaterThan">
      <formula>$E$13</formula>
    </cfRule>
  </conditionalFormatting>
  <conditionalFormatting sqref="E107:E111">
    <cfRule type="cellIs" dxfId="220" priority="20" operator="greaterThan">
      <formula>$E$105</formula>
    </cfRule>
  </conditionalFormatting>
  <conditionalFormatting sqref="F49:F52 F54:F58 F60:F70">
    <cfRule type="cellIs" dxfId="219" priority="21" operator="greaterThan">
      <formula>$F$19</formula>
    </cfRule>
  </conditionalFormatting>
  <conditionalFormatting sqref="F75:F76 F79:F88 F91:F99">
    <cfRule type="cellIs" dxfId="218" priority="22" operator="greaterThan">
      <formula>$F$13</formula>
    </cfRule>
  </conditionalFormatting>
  <conditionalFormatting sqref="F107:F111">
    <cfRule type="cellIs" dxfId="217" priority="23" operator="greaterThan">
      <formula>$F$105</formula>
    </cfRule>
  </conditionalFormatting>
  <conditionalFormatting sqref="G49:G52 G54:G58 G60:G70">
    <cfRule type="cellIs" dxfId="216" priority="24" operator="greaterThan">
      <formula>$G$19</formula>
    </cfRule>
  </conditionalFormatting>
  <conditionalFormatting sqref="G75:G76 G79:G88 G91:G99">
    <cfRule type="cellIs" dxfId="215" priority="25" operator="greaterThan">
      <formula>$G$13</formula>
    </cfRule>
  </conditionalFormatting>
  <conditionalFormatting sqref="G107:G111">
    <cfRule type="cellIs" dxfId="214" priority="26" operator="greaterThan">
      <formula>$G$105</formula>
    </cfRule>
  </conditionalFormatting>
  <conditionalFormatting sqref="H20:I25 H107:I115 L133:M140">
    <cfRule type="cellIs" dxfId="213" priority="27" operator="equal">
      <formula>0</formula>
    </cfRule>
  </conditionalFormatting>
  <conditionalFormatting sqref="H29:I41">
    <cfRule type="cellIs" dxfId="212" priority="28" operator="equal">
      <formula>0</formula>
    </cfRule>
  </conditionalFormatting>
  <conditionalFormatting sqref="H49:I52 H54:I58 H60:I70">
    <cfRule type="cellIs" dxfId="211" priority="29" operator="equal">
      <formula>0</formula>
    </cfRule>
  </conditionalFormatting>
  <conditionalFormatting sqref="H75:I76">
    <cfRule type="cellIs" dxfId="210" priority="30" operator="equal">
      <formula>0</formula>
    </cfRule>
    <cfRule type="expression" dxfId="209" priority="31">
      <formula>ISERROR(H75)</formula>
    </cfRule>
  </conditionalFormatting>
  <conditionalFormatting sqref="H79:I88">
    <cfRule type="cellIs" dxfId="208" priority="32" operator="equal">
      <formula>0</formula>
    </cfRule>
  </conditionalFormatting>
  <conditionalFormatting sqref="H91:I99">
    <cfRule type="cellIs" dxfId="207" priority="33" operator="equal">
      <formula>0</formula>
    </cfRule>
  </conditionalFormatting>
  <conditionalFormatting sqref="H120:I124">
    <cfRule type="cellIs" dxfId="206" priority="34" operator="equal">
      <formula>0</formula>
    </cfRule>
  </conditionalFormatting>
  <conditionalFormatting sqref="H159:I172">
    <cfRule type="cellIs" dxfId="205" priority="35" operator="equal">
      <formula>0</formula>
    </cfRule>
  </conditionalFormatting>
  <conditionalFormatting sqref="I20:I25 M133:M140">
    <cfRule type="expression" dxfId="204" priority="36">
      <formula>ISERROR(I20)</formula>
    </cfRule>
  </conditionalFormatting>
  <conditionalFormatting sqref="I29:I41">
    <cfRule type="expression" dxfId="203" priority="37">
      <formula>ISERROR(I29)</formula>
    </cfRule>
  </conditionalFormatting>
  <conditionalFormatting sqref="I49:I52 I54:I58 I60:I70">
    <cfRule type="expression" dxfId="202" priority="38">
      <formula>ISERROR(I49)</formula>
    </cfRule>
  </conditionalFormatting>
  <conditionalFormatting sqref="I79:I88">
    <cfRule type="expression" dxfId="201" priority="39">
      <formula>ISERROR(I79)</formula>
    </cfRule>
  </conditionalFormatting>
  <conditionalFormatting sqref="I91:I99">
    <cfRule type="expression" dxfId="200" priority="40">
      <formula>ISERROR(I91)</formula>
    </cfRule>
  </conditionalFormatting>
  <conditionalFormatting sqref="I120:I124">
    <cfRule type="expression" dxfId="199" priority="41">
      <formula>ISERROR(I120)</formula>
    </cfRule>
  </conditionalFormatting>
  <conditionalFormatting sqref="I159:I172">
    <cfRule type="expression" dxfId="198" priority="42">
      <formula>ISERROR(I159)</formula>
    </cfRule>
  </conditionalFormatting>
  <conditionalFormatting sqref="I181:J196">
    <cfRule type="cellIs" dxfId="197" priority="1" operator="equal">
      <formula>0</formula>
    </cfRule>
  </conditionalFormatting>
  <conditionalFormatting sqref="J181:J196">
    <cfRule type="expression" dxfId="196" priority="44">
      <formula>ISERROR(J181)</formula>
    </cfRule>
  </conditionalFormatting>
  <conditionalFormatting sqref="K200:K207 K211:K218">
    <cfRule type="cellIs" dxfId="195" priority="45" operator="equal">
      <formula>0</formula>
    </cfRule>
  </conditionalFormatting>
  <conditionalFormatting sqref="L145:M152">
    <cfRule type="cellIs" dxfId="194" priority="46" operator="equal">
      <formula>0</formula>
    </cfRule>
  </conditionalFormatting>
  <conditionalFormatting sqref="L200:N207 L211:N218">
    <cfRule type="cellIs" dxfId="193" priority="47" operator="equal">
      <formula>"please type"</formula>
    </cfRule>
  </conditionalFormatting>
  <conditionalFormatting sqref="M145:M152">
    <cfRule type="expression" dxfId="192" priority="48">
      <formula>ISERROR(M145)</formula>
    </cfRule>
  </conditionalFormatting>
  <conditionalFormatting sqref="M8:P11">
    <cfRule type="cellIs" dxfId="191" priority="49" operator="equal">
      <formula>0</formula>
    </cfRule>
  </conditionalFormatting>
  <conditionalFormatting sqref="O36:Q37">
    <cfRule type="expression" dxfId="190" priority="50">
      <formula>ISERROR(O36)</formula>
    </cfRule>
  </conditionalFormatting>
  <dataValidations count="3">
    <dataValidation type="list" allowBlank="1" showInputMessage="1" showErrorMessage="1" prompt="Stage of recruitment" sqref="C200:C207 C211:C218" xr:uid="{00000000-0002-0000-0000-000001000000}">
      <formula1>"Recruitment did not commence,Post Advertised,Interviews being held,Post in place"</formula1>
    </dataValidation>
    <dataValidation type="list" allowBlank="1" showErrorMessage="1" sqref="D181:D196" xr:uid="{00000000-0002-0000-0000-000002000000}">
      <formula1>$N$182:$N$183</formula1>
    </dataValidation>
    <dataValidation type="list" allowBlank="1" showErrorMessage="1" sqref="C181:C196" xr:uid="{00000000-0002-0000-0000-000000000000}">
      <formula1>$S$179:$S$202</formula1>
    </dataValidation>
  </dataValidation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A8D08D"/>
  </sheetPr>
  <dimension ref="A1:AM1002"/>
  <sheetViews>
    <sheetView showGridLines="0" zoomScale="80" zoomScaleNormal="80" workbookViewId="0">
      <selection activeCell="D10" sqref="D10"/>
    </sheetView>
  </sheetViews>
  <sheetFormatPr defaultColWidth="12.5" defaultRowHeight="15" customHeight="1" x14ac:dyDescent="0.2"/>
  <cols>
    <col min="1" max="1" width="5.625" customWidth="1"/>
    <col min="2" max="2" width="2.625" customWidth="1"/>
    <col min="3" max="3" width="88.625" customWidth="1"/>
    <col min="4" max="17" width="11" customWidth="1"/>
    <col min="18" max="18" width="35.125" style="531" customWidth="1"/>
    <col min="19" max="19" width="9" style="531" customWidth="1"/>
    <col min="20" max="21" width="9" customWidth="1"/>
    <col min="22" max="22" width="10" customWidth="1"/>
    <col min="23" max="23" width="2.125" customWidth="1"/>
    <col min="24" max="24" width="42.5" customWidth="1"/>
    <col min="25" max="25" width="10.5" customWidth="1"/>
    <col min="26" max="26" width="10.625" customWidth="1"/>
    <col min="27" max="29" width="8.125" customWidth="1"/>
    <col min="30" max="30" width="9.125" customWidth="1"/>
    <col min="31" max="31" width="11.625" customWidth="1"/>
    <col min="32" max="32" width="2.125" customWidth="1"/>
    <col min="33" max="33" width="43.625" customWidth="1"/>
    <col min="34" max="38" width="9.5" customWidth="1"/>
    <col min="39" max="39" width="13.625" customWidth="1"/>
  </cols>
  <sheetData>
    <row r="1" spans="1:38" ht="20.25" customHeight="1" x14ac:dyDescent="0.5">
      <c r="I1" s="220"/>
      <c r="J1" s="220"/>
      <c r="K1" s="112"/>
      <c r="L1" s="112"/>
      <c r="M1" s="112"/>
      <c r="N1" s="112"/>
      <c r="O1" s="112"/>
      <c r="P1" s="112"/>
      <c r="Q1" s="112"/>
      <c r="R1" s="409"/>
      <c r="S1" s="1"/>
    </row>
    <row r="2" spans="1:38" ht="33.75" customHeight="1" x14ac:dyDescent="0.5">
      <c r="A2" s="221" t="s">
        <v>242</v>
      </c>
      <c r="B2" s="535"/>
      <c r="C2" s="535"/>
      <c r="D2" s="535"/>
      <c r="E2" s="535"/>
      <c r="F2" s="535"/>
      <c r="G2" s="535"/>
      <c r="H2" s="535"/>
      <c r="I2" s="535"/>
      <c r="J2" s="535"/>
      <c r="K2" s="536"/>
      <c r="L2" s="536"/>
      <c r="M2" s="536"/>
      <c r="N2" s="536"/>
      <c r="O2" s="536"/>
      <c r="P2" s="536"/>
      <c r="Q2" s="536"/>
      <c r="R2" s="1"/>
      <c r="S2" s="1"/>
    </row>
    <row r="3" spans="1:38" ht="49.5" customHeight="1" x14ac:dyDescent="0.5">
      <c r="B3" s="535"/>
      <c r="C3" s="113" t="s">
        <v>1</v>
      </c>
      <c r="D3" s="113"/>
      <c r="E3" s="113"/>
      <c r="F3" s="113"/>
      <c r="G3" s="113"/>
      <c r="H3" s="535"/>
      <c r="I3" s="535"/>
      <c r="J3" s="535"/>
      <c r="K3" s="536"/>
      <c r="L3" s="536"/>
      <c r="M3" s="536"/>
      <c r="N3" s="536"/>
      <c r="O3" s="536"/>
      <c r="P3" s="536"/>
      <c r="Q3" s="536"/>
      <c r="R3" s="1"/>
      <c r="S3" s="1"/>
      <c r="W3" s="2"/>
      <c r="X3" s="2"/>
      <c r="Y3" s="2"/>
      <c r="Z3" s="2"/>
      <c r="AA3" s="2"/>
      <c r="AB3" s="2"/>
      <c r="AC3" s="2"/>
      <c r="AD3" s="2"/>
      <c r="AE3" s="2"/>
      <c r="AF3" s="2"/>
      <c r="AG3" s="2"/>
      <c r="AH3" s="2"/>
      <c r="AI3" s="2"/>
      <c r="AJ3" s="2"/>
      <c r="AK3" s="2"/>
      <c r="AL3" s="2"/>
    </row>
    <row r="4" spans="1:38" ht="21.75" customHeight="1" x14ac:dyDescent="0.5">
      <c r="B4" s="535"/>
      <c r="C4" s="537" t="s">
        <v>2</v>
      </c>
      <c r="D4" s="538"/>
      <c r="E4" s="538"/>
      <c r="F4" s="538"/>
      <c r="G4" s="538"/>
      <c r="H4" s="535"/>
      <c r="I4" s="535"/>
      <c r="J4" s="535"/>
      <c r="K4" s="536"/>
      <c r="L4" s="536"/>
      <c r="M4" s="536"/>
      <c r="N4" s="536"/>
      <c r="O4" s="539"/>
      <c r="P4" s="539"/>
      <c r="Q4" s="539"/>
      <c r="R4" s="1"/>
      <c r="S4" s="1"/>
      <c r="W4" s="2"/>
      <c r="X4" s="2"/>
      <c r="Y4" s="2"/>
      <c r="Z4" s="2"/>
      <c r="AA4" s="2"/>
      <c r="AB4" s="2"/>
      <c r="AC4" s="2"/>
      <c r="AD4" s="2"/>
      <c r="AE4" s="2"/>
      <c r="AF4" s="2"/>
      <c r="AG4" s="2"/>
      <c r="AH4" s="2"/>
      <c r="AI4" s="2"/>
      <c r="AJ4" s="2"/>
      <c r="AK4" s="2"/>
      <c r="AL4" s="2"/>
    </row>
    <row r="5" spans="1:38" ht="21.75" customHeight="1" x14ac:dyDescent="0.5">
      <c r="B5" s="535"/>
      <c r="C5" s="540" t="s">
        <v>243</v>
      </c>
      <c r="D5" s="538"/>
      <c r="E5" s="538"/>
      <c r="F5" s="538"/>
      <c r="G5" s="538"/>
      <c r="H5" s="535"/>
      <c r="I5" s="535"/>
      <c r="J5" s="535"/>
      <c r="K5" s="536"/>
      <c r="L5" s="536"/>
      <c r="M5" s="536"/>
      <c r="N5" s="536"/>
      <c r="O5" s="539"/>
      <c r="P5" s="539"/>
      <c r="Q5" s="539"/>
      <c r="R5" s="1"/>
      <c r="S5" s="1"/>
      <c r="W5" s="2"/>
      <c r="X5" s="2"/>
      <c r="Y5" s="2"/>
      <c r="Z5" s="2"/>
      <c r="AA5" s="2"/>
      <c r="AB5" s="2"/>
      <c r="AC5" s="2"/>
      <c r="AD5" s="2"/>
      <c r="AE5" s="2"/>
      <c r="AF5" s="2"/>
      <c r="AG5" s="2"/>
      <c r="AH5" s="2"/>
      <c r="AI5" s="2"/>
      <c r="AJ5" s="2"/>
      <c r="AK5" s="2"/>
      <c r="AL5" s="2"/>
    </row>
    <row r="6" spans="1:38" ht="54" customHeight="1" x14ac:dyDescent="0.5">
      <c r="B6" s="535"/>
      <c r="C6" s="114" t="s">
        <v>4</v>
      </c>
      <c r="D6" s="114"/>
      <c r="E6" s="114"/>
      <c r="F6" s="114"/>
      <c r="G6" s="115"/>
      <c r="H6" s="535"/>
      <c r="I6" s="696" t="s">
        <v>5</v>
      </c>
      <c r="J6" s="697"/>
      <c r="K6" s="697"/>
      <c r="L6" s="697"/>
      <c r="M6" s="697"/>
      <c r="N6" s="697"/>
      <c r="O6" s="697"/>
      <c r="P6" s="697"/>
      <c r="Q6" s="541"/>
      <c r="R6" s="1"/>
      <c r="S6" s="1"/>
      <c r="W6" s="2"/>
      <c r="X6" s="2"/>
      <c r="Y6" s="2"/>
      <c r="Z6" s="2"/>
      <c r="AA6" s="2"/>
      <c r="AB6" s="2"/>
      <c r="AC6" s="2"/>
      <c r="AD6" s="2"/>
      <c r="AE6" s="2"/>
      <c r="AF6" s="2"/>
      <c r="AG6" s="2"/>
      <c r="AH6" s="2"/>
      <c r="AI6" s="2"/>
      <c r="AJ6" s="2"/>
      <c r="AK6" s="2"/>
      <c r="AL6" s="2"/>
    </row>
    <row r="7" spans="1:38" ht="24.75" customHeight="1" x14ac:dyDescent="0.5">
      <c r="B7" s="535"/>
      <c r="C7" s="116" t="s">
        <v>6</v>
      </c>
      <c r="D7" s="698">
        <v>0</v>
      </c>
      <c r="E7" s="699"/>
      <c r="F7" s="699"/>
      <c r="G7" s="699"/>
      <c r="H7" s="535"/>
      <c r="I7" s="222"/>
      <c r="J7" s="222"/>
      <c r="K7" s="222"/>
      <c r="L7" s="222"/>
      <c r="M7" s="117" t="s">
        <v>7</v>
      </c>
      <c r="N7" s="118" t="s">
        <v>8</v>
      </c>
      <c r="O7" s="119" t="s">
        <v>9</v>
      </c>
      <c r="P7" s="542" t="s">
        <v>10</v>
      </c>
      <c r="Q7" s="541"/>
      <c r="R7" s="1"/>
      <c r="S7" s="1"/>
      <c r="W7" s="2"/>
      <c r="X7" s="2"/>
      <c r="Y7" s="2"/>
      <c r="Z7" s="2"/>
      <c r="AA7" s="2"/>
      <c r="AB7" s="2"/>
      <c r="AC7" s="2"/>
      <c r="AD7" s="2"/>
      <c r="AE7" s="2"/>
      <c r="AF7" s="2"/>
      <c r="AG7" s="2"/>
      <c r="AH7" s="2"/>
      <c r="AI7" s="2"/>
      <c r="AJ7" s="2"/>
      <c r="AK7" s="2"/>
      <c r="AL7" s="2"/>
    </row>
    <row r="8" spans="1:38" ht="21.75" customHeight="1" x14ac:dyDescent="0.5">
      <c r="B8" s="535"/>
      <c r="C8" s="121" t="s">
        <v>11</v>
      </c>
      <c r="D8" s="700">
        <v>0</v>
      </c>
      <c r="E8" s="701"/>
      <c r="F8" s="701"/>
      <c r="G8" s="701"/>
      <c r="H8" s="535"/>
      <c r="I8" s="702" t="s">
        <v>12</v>
      </c>
      <c r="J8" s="697"/>
      <c r="K8" s="697"/>
      <c r="L8" s="703"/>
      <c r="M8" s="418">
        <f t="shared" ref="M8:M9" si="0">D19</f>
        <v>0</v>
      </c>
      <c r="N8" s="418">
        <f t="shared" ref="N8:N9" si="1">SUM(D19:E19)</f>
        <v>0</v>
      </c>
      <c r="O8" s="418">
        <f t="shared" ref="O8:O9" si="2">SUM(D19:F19)</f>
        <v>0</v>
      </c>
      <c r="P8" s="418">
        <f t="shared" ref="P8:P9" si="3">SUM(D19:G19)</f>
        <v>0</v>
      </c>
      <c r="Q8" s="541"/>
      <c r="R8" s="1"/>
      <c r="S8" s="1"/>
      <c r="W8" s="2"/>
      <c r="X8" s="2"/>
      <c r="Y8" s="2"/>
      <c r="Z8" s="2"/>
      <c r="AA8" s="2"/>
      <c r="AB8" s="2"/>
      <c r="AC8" s="2"/>
      <c r="AD8" s="2"/>
      <c r="AE8" s="2"/>
      <c r="AF8" s="2"/>
      <c r="AG8" s="2"/>
      <c r="AH8" s="2"/>
      <c r="AI8" s="2"/>
      <c r="AJ8" s="2"/>
      <c r="AK8" s="2"/>
      <c r="AL8" s="2"/>
    </row>
    <row r="9" spans="1:38" ht="21.75" customHeight="1" x14ac:dyDescent="0.5">
      <c r="B9" s="535"/>
      <c r="C9" s="3" t="s">
        <v>13</v>
      </c>
      <c r="D9" s="704">
        <v>0</v>
      </c>
      <c r="E9" s="705"/>
      <c r="F9" s="705"/>
      <c r="G9" s="705"/>
      <c r="H9" s="535"/>
      <c r="I9" s="702" t="s">
        <v>14</v>
      </c>
      <c r="J9" s="697"/>
      <c r="K9" s="697"/>
      <c r="L9" s="703"/>
      <c r="M9" s="419">
        <f t="shared" si="0"/>
        <v>0</v>
      </c>
      <c r="N9" s="420">
        <f t="shared" si="1"/>
        <v>0</v>
      </c>
      <c r="O9" s="420">
        <f t="shared" si="2"/>
        <v>0</v>
      </c>
      <c r="P9" s="420">
        <f t="shared" si="3"/>
        <v>0</v>
      </c>
      <c r="Q9" s="541"/>
      <c r="R9" s="421"/>
      <c r="S9" s="421"/>
      <c r="T9" s="2"/>
      <c r="U9" s="2"/>
      <c r="V9" s="2"/>
      <c r="W9" s="2"/>
      <c r="X9" s="2"/>
      <c r="Y9" s="2"/>
      <c r="Z9" s="2"/>
      <c r="AA9" s="2"/>
      <c r="AB9" s="2"/>
      <c r="AC9" s="2"/>
      <c r="AD9" s="2"/>
      <c r="AE9" s="2"/>
      <c r="AF9" s="2"/>
      <c r="AG9" s="2"/>
      <c r="AH9" s="2"/>
      <c r="AI9" s="2"/>
      <c r="AJ9" s="2"/>
      <c r="AK9" s="2"/>
      <c r="AL9" s="2"/>
    </row>
    <row r="10" spans="1:38" ht="21.75" customHeight="1" x14ac:dyDescent="0.5">
      <c r="B10" s="535"/>
      <c r="C10" s="122" t="s">
        <v>15</v>
      </c>
      <c r="D10" s="4" t="s">
        <v>7</v>
      </c>
      <c r="E10" s="5" t="s">
        <v>8</v>
      </c>
      <c r="F10" s="119" t="s">
        <v>9</v>
      </c>
      <c r="G10" s="543" t="s">
        <v>10</v>
      </c>
      <c r="H10" s="535"/>
      <c r="I10" s="706" t="s">
        <v>16</v>
      </c>
      <c r="J10" s="697"/>
      <c r="K10" s="697"/>
      <c r="L10" s="703"/>
      <c r="M10" s="420">
        <f>SUM(D21:D25)</f>
        <v>0</v>
      </c>
      <c r="N10" s="419">
        <f>SUM(D21:E25)</f>
        <v>0</v>
      </c>
      <c r="O10" s="424">
        <f>SUM(D21:F25)</f>
        <v>0</v>
      </c>
      <c r="P10" s="425">
        <f>SUM(D21:G25)</f>
        <v>0</v>
      </c>
      <c r="Q10" s="541"/>
      <c r="R10" s="421"/>
      <c r="S10" s="421"/>
      <c r="T10" s="2"/>
      <c r="U10" s="2"/>
      <c r="V10" s="2"/>
      <c r="W10" s="2"/>
      <c r="X10" s="2"/>
      <c r="Y10" s="2"/>
      <c r="Z10" s="2"/>
      <c r="AA10" s="2"/>
      <c r="AB10" s="2"/>
      <c r="AC10" s="2"/>
      <c r="AD10" s="2"/>
      <c r="AE10" s="2"/>
      <c r="AF10" s="2"/>
      <c r="AG10" s="2"/>
      <c r="AH10" s="2"/>
      <c r="AI10" s="2"/>
      <c r="AJ10" s="2"/>
      <c r="AK10" s="2"/>
      <c r="AL10" s="2"/>
    </row>
    <row r="11" spans="1:38" ht="21.75" customHeight="1" x14ac:dyDescent="0.5">
      <c r="B11" s="535"/>
      <c r="C11" s="123" t="s">
        <v>17</v>
      </c>
      <c r="D11" s="426">
        <v>0</v>
      </c>
      <c r="E11" s="208">
        <v>0</v>
      </c>
      <c r="F11" s="427">
        <v>0</v>
      </c>
      <c r="G11" s="395">
        <f>F11+G19</f>
        <v>0</v>
      </c>
      <c r="H11" s="535"/>
      <c r="I11" s="702" t="s">
        <v>18</v>
      </c>
      <c r="J11" s="697"/>
      <c r="K11" s="697"/>
      <c r="L11" s="703"/>
      <c r="M11" s="424">
        <f t="shared" ref="M11:P11" si="4">D156</f>
        <v>0</v>
      </c>
      <c r="N11" s="424">
        <f t="shared" si="4"/>
        <v>0</v>
      </c>
      <c r="O11" s="424">
        <f t="shared" si="4"/>
        <v>0</v>
      </c>
      <c r="P11" s="425">
        <f t="shared" si="4"/>
        <v>0</v>
      </c>
      <c r="Q11" s="541"/>
      <c r="R11" s="421"/>
      <c r="S11" s="421"/>
      <c r="T11" s="2"/>
      <c r="U11" s="2"/>
      <c r="V11" s="2"/>
      <c r="W11" s="2"/>
      <c r="X11" s="2"/>
      <c r="Y11" s="2"/>
      <c r="Z11" s="2"/>
      <c r="AA11" s="2"/>
      <c r="AB11" s="2"/>
      <c r="AC11" s="2"/>
      <c r="AD11" s="2"/>
      <c r="AE11" s="2"/>
      <c r="AF11" s="2"/>
      <c r="AG11" s="2"/>
      <c r="AH11" s="2"/>
      <c r="AI11" s="2"/>
      <c r="AJ11" s="2"/>
      <c r="AK11" s="2"/>
      <c r="AL11" s="2"/>
    </row>
    <row r="12" spans="1:38" ht="21.75" customHeight="1" x14ac:dyDescent="0.5">
      <c r="B12" s="535"/>
      <c r="C12" s="7" t="s">
        <v>19</v>
      </c>
      <c r="D12" s="426">
        <v>0</v>
      </c>
      <c r="E12" s="208">
        <v>0</v>
      </c>
      <c r="F12" s="427">
        <v>0</v>
      </c>
      <c r="G12" s="396">
        <f>F12+G19-G28</f>
        <v>0</v>
      </c>
      <c r="H12" s="535"/>
      <c r="I12" s="536"/>
      <c r="J12" s="536"/>
      <c r="K12" s="536"/>
      <c r="L12" s="536"/>
      <c r="M12" s="536"/>
      <c r="N12" s="536"/>
      <c r="O12" s="541"/>
      <c r="P12" s="541"/>
      <c r="Q12" s="541"/>
      <c r="R12" s="1"/>
      <c r="S12" s="1"/>
      <c r="W12" s="2"/>
      <c r="X12" s="2"/>
      <c r="Y12" s="2"/>
      <c r="Z12" s="2"/>
      <c r="AA12" s="2"/>
      <c r="AB12" s="2"/>
      <c r="AC12" s="2"/>
      <c r="AD12" s="2"/>
      <c r="AE12" s="2"/>
      <c r="AF12" s="2"/>
      <c r="AG12" s="2"/>
      <c r="AH12" s="2"/>
      <c r="AI12" s="2"/>
      <c r="AJ12" s="2"/>
      <c r="AK12" s="2"/>
      <c r="AL12" s="2"/>
    </row>
    <row r="13" spans="1:38" ht="21.75" customHeight="1" x14ac:dyDescent="0.5">
      <c r="B13" s="535"/>
      <c r="C13" s="121" t="s">
        <v>20</v>
      </c>
      <c r="D13" s="426">
        <v>0</v>
      </c>
      <c r="E13" s="208">
        <v>0</v>
      </c>
      <c r="F13" s="427">
        <v>0</v>
      </c>
      <c r="G13" s="397">
        <v>0</v>
      </c>
      <c r="H13" s="535"/>
      <c r="I13" s="536"/>
      <c r="J13" s="536"/>
      <c r="K13" s="536"/>
      <c r="L13" s="536"/>
      <c r="M13" s="536"/>
      <c r="N13" s="536"/>
      <c r="O13" s="541"/>
      <c r="P13" s="541"/>
      <c r="Q13" s="541"/>
      <c r="R13" s="1"/>
      <c r="S13" s="1"/>
      <c r="W13" s="2"/>
      <c r="X13" s="2"/>
      <c r="Y13" s="2"/>
      <c r="Z13" s="2"/>
      <c r="AA13" s="2"/>
      <c r="AB13" s="2"/>
      <c r="AC13" s="2"/>
      <c r="AD13" s="2"/>
      <c r="AE13" s="2"/>
      <c r="AF13" s="2"/>
      <c r="AG13" s="2"/>
      <c r="AH13" s="2"/>
      <c r="AI13" s="2"/>
      <c r="AJ13" s="2"/>
      <c r="AK13" s="2"/>
      <c r="AL13" s="2"/>
    </row>
    <row r="14" spans="1:38" ht="21.75" customHeight="1" x14ac:dyDescent="0.5">
      <c r="B14" s="535"/>
      <c r="C14" s="124" t="s">
        <v>21</v>
      </c>
      <c r="D14" s="8" t="e">
        <f t="shared" ref="D14:G14" si="5">D12/D11</f>
        <v>#DIV/0!</v>
      </c>
      <c r="E14" s="8" t="e">
        <f t="shared" si="5"/>
        <v>#DIV/0!</v>
      </c>
      <c r="F14" s="8" t="e">
        <f t="shared" si="5"/>
        <v>#DIV/0!</v>
      </c>
      <c r="G14" s="8" t="e">
        <f t="shared" si="5"/>
        <v>#DIV/0!</v>
      </c>
      <c r="H14" s="535"/>
      <c r="I14" s="536"/>
      <c r="J14" s="536"/>
      <c r="K14" s="536"/>
      <c r="L14" s="536"/>
      <c r="M14" s="536"/>
      <c r="N14" s="536"/>
      <c r="O14" s="541"/>
      <c r="P14" s="541"/>
      <c r="Q14" s="541"/>
      <c r="R14" s="1"/>
      <c r="S14" s="1"/>
      <c r="W14" s="2"/>
      <c r="X14" s="2"/>
      <c r="Y14" s="2"/>
      <c r="Z14" s="2"/>
      <c r="AA14" s="2"/>
      <c r="AB14" s="2"/>
      <c r="AC14" s="2"/>
      <c r="AD14" s="2"/>
      <c r="AE14" s="2"/>
      <c r="AF14" s="2"/>
      <c r="AG14" s="2"/>
      <c r="AH14" s="2"/>
      <c r="AI14" s="2"/>
      <c r="AJ14" s="2"/>
      <c r="AK14" s="2"/>
      <c r="AL14" s="2"/>
    </row>
    <row r="15" spans="1:38" ht="21.75" customHeight="1" x14ac:dyDescent="0.5">
      <c r="B15" s="535"/>
      <c r="C15" s="121" t="s">
        <v>22</v>
      </c>
      <c r="D15" s="9" t="e">
        <f t="shared" ref="D15:G15" si="6">(D12+$H$32)/D11</f>
        <v>#DIV/0!</v>
      </c>
      <c r="E15" s="9" t="e">
        <f t="shared" si="6"/>
        <v>#DIV/0!</v>
      </c>
      <c r="F15" s="9" t="e">
        <f t="shared" si="6"/>
        <v>#DIV/0!</v>
      </c>
      <c r="G15" s="9" t="e">
        <f t="shared" si="6"/>
        <v>#DIV/0!</v>
      </c>
      <c r="H15" s="535"/>
      <c r="I15" s="536"/>
      <c r="J15" s="536"/>
      <c r="K15" s="707" t="s">
        <v>23</v>
      </c>
      <c r="L15" s="708"/>
      <c r="M15" s="708"/>
      <c r="N15" s="708"/>
      <c r="O15" s="708"/>
      <c r="P15" s="708"/>
      <c r="Q15" s="541"/>
      <c r="R15" s="1"/>
      <c r="S15" s="1"/>
      <c r="W15" s="2"/>
      <c r="X15" s="2"/>
      <c r="Y15" s="2"/>
      <c r="Z15" s="2"/>
      <c r="AA15" s="2"/>
      <c r="AB15" s="2"/>
      <c r="AC15" s="2"/>
      <c r="AD15" s="2"/>
      <c r="AE15" s="2"/>
      <c r="AF15" s="2"/>
      <c r="AG15" s="2"/>
      <c r="AH15" s="2"/>
      <c r="AI15" s="2"/>
      <c r="AJ15" s="2"/>
      <c r="AK15" s="2"/>
      <c r="AL15" s="2"/>
    </row>
    <row r="16" spans="1:38" ht="21.75" customHeight="1" x14ac:dyDescent="0.5">
      <c r="B16" s="535"/>
      <c r="C16" s="535"/>
      <c r="D16" s="535"/>
      <c r="E16" s="535"/>
      <c r="F16" s="535"/>
      <c r="G16" s="535"/>
      <c r="H16" s="535"/>
      <c r="I16" s="535"/>
      <c r="J16" s="535"/>
      <c r="K16" s="708"/>
      <c r="L16" s="708"/>
      <c r="M16" s="708"/>
      <c r="N16" s="708"/>
      <c r="O16" s="708"/>
      <c r="P16" s="708"/>
      <c r="Q16" s="539"/>
      <c r="R16" s="1"/>
      <c r="S16" s="1"/>
      <c r="W16" s="2"/>
      <c r="X16" s="2"/>
      <c r="Y16" s="2"/>
      <c r="Z16" s="2"/>
      <c r="AA16" s="2"/>
      <c r="AB16" s="2"/>
      <c r="AC16" s="2"/>
      <c r="AD16" s="2"/>
      <c r="AE16" s="2"/>
      <c r="AF16" s="2"/>
      <c r="AG16" s="2"/>
      <c r="AH16" s="2"/>
      <c r="AI16" s="2"/>
      <c r="AJ16" s="2"/>
      <c r="AK16" s="2"/>
      <c r="AL16" s="2"/>
    </row>
    <row r="17" spans="2:19" ht="26.25" customHeight="1" x14ac:dyDescent="0.35">
      <c r="B17" s="535"/>
      <c r="C17" s="122" t="s">
        <v>24</v>
      </c>
      <c r="D17" s="122"/>
      <c r="E17" s="122"/>
      <c r="F17" s="122"/>
      <c r="G17" s="122"/>
      <c r="H17" s="122"/>
      <c r="I17" s="122"/>
      <c r="J17" s="535"/>
      <c r="K17" s="125" t="s">
        <v>25</v>
      </c>
      <c r="L17" s="224"/>
      <c r="M17" s="224"/>
      <c r="N17" s="224"/>
      <c r="O17" s="224"/>
      <c r="P17" s="224"/>
      <c r="Q17" s="539"/>
      <c r="R17" s="1"/>
      <c r="S17" s="1"/>
    </row>
    <row r="18" spans="2:19" ht="24" customHeight="1" x14ac:dyDescent="0.3">
      <c r="B18" s="535"/>
      <c r="C18" s="126" t="s">
        <v>26</v>
      </c>
      <c r="D18" s="10" t="s">
        <v>7</v>
      </c>
      <c r="E18" s="11" t="s">
        <v>8</v>
      </c>
      <c r="F18" s="127" t="s">
        <v>27</v>
      </c>
      <c r="G18" s="544" t="s">
        <v>10</v>
      </c>
      <c r="H18" s="13" t="s">
        <v>28</v>
      </c>
      <c r="I18" s="14" t="s">
        <v>29</v>
      </c>
      <c r="J18" s="535"/>
      <c r="K18" s="128" t="s">
        <v>30</v>
      </c>
      <c r="L18" s="15" t="s">
        <v>31</v>
      </c>
      <c r="M18" s="128" t="s">
        <v>32</v>
      </c>
      <c r="N18" s="16" t="s">
        <v>33</v>
      </c>
      <c r="O18" s="16" t="s">
        <v>34</v>
      </c>
      <c r="P18" s="16" t="s">
        <v>35</v>
      </c>
      <c r="Q18" s="539"/>
      <c r="R18" s="1"/>
      <c r="S18" s="1"/>
    </row>
    <row r="19" spans="2:19" ht="13.5" customHeight="1" x14ac:dyDescent="0.25">
      <c r="B19" s="535"/>
      <c r="C19" s="116" t="s">
        <v>36</v>
      </c>
      <c r="D19" s="17">
        <f>SUM(D20:D25)</f>
        <v>0</v>
      </c>
      <c r="E19" s="174">
        <f t="shared" ref="E19:G19" si="7">SUM(E20:E25)</f>
        <v>0</v>
      </c>
      <c r="F19" s="428">
        <f t="shared" si="7"/>
        <v>0</v>
      </c>
      <c r="G19" s="17">
        <f t="shared" si="7"/>
        <v>0</v>
      </c>
      <c r="H19" s="19">
        <f t="shared" ref="H19:H25" si="8">SUM(D19:G19)</f>
        <v>0</v>
      </c>
      <c r="I19" s="129">
        <v>1</v>
      </c>
      <c r="J19" s="535"/>
      <c r="K19" s="429">
        <v>0</v>
      </c>
      <c r="L19" s="429">
        <v>0</v>
      </c>
      <c r="M19" s="430">
        <v>0</v>
      </c>
      <c r="N19" s="432">
        <v>0</v>
      </c>
      <c r="O19" s="432">
        <v>0</v>
      </c>
      <c r="P19" s="432">
        <v>0</v>
      </c>
      <c r="Q19" s="539"/>
      <c r="R19" s="1"/>
      <c r="S19" s="1"/>
    </row>
    <row r="20" spans="2:19" ht="13.5" customHeight="1" x14ac:dyDescent="0.25">
      <c r="B20" s="535"/>
      <c r="C20" s="225" t="s">
        <v>37</v>
      </c>
      <c r="D20" s="433">
        <v>0</v>
      </c>
      <c r="E20" s="226">
        <v>0</v>
      </c>
      <c r="F20" s="434">
        <v>0</v>
      </c>
      <c r="G20" s="391">
        <v>0</v>
      </c>
      <c r="H20" s="138">
        <f t="shared" si="8"/>
        <v>0</v>
      </c>
      <c r="I20" s="21" t="e">
        <f t="shared" ref="I20:I25" si="9">H20/$H$19</f>
        <v>#DIV/0!</v>
      </c>
      <c r="J20" s="535"/>
      <c r="K20" s="709">
        <f>SUM(K19:M19)</f>
        <v>0</v>
      </c>
      <c r="L20" s="710"/>
      <c r="M20" s="711"/>
      <c r="N20" s="715">
        <f>SUM(N19:P19)</f>
        <v>0</v>
      </c>
      <c r="O20" s="697"/>
      <c r="P20" s="697"/>
      <c r="Q20" s="539"/>
      <c r="R20" s="1"/>
      <c r="S20" s="1"/>
    </row>
    <row r="21" spans="2:19" ht="13.5" customHeight="1" x14ac:dyDescent="0.25">
      <c r="B21" s="535"/>
      <c r="C21" s="225" t="s">
        <v>38</v>
      </c>
      <c r="D21" s="435">
        <v>0</v>
      </c>
      <c r="E21" s="228">
        <v>0</v>
      </c>
      <c r="F21" s="436">
        <v>0</v>
      </c>
      <c r="G21" s="392">
        <v>0</v>
      </c>
      <c r="H21" s="138">
        <f t="shared" si="8"/>
        <v>0</v>
      </c>
      <c r="I21" s="21" t="e">
        <f t="shared" si="9"/>
        <v>#DIV/0!</v>
      </c>
      <c r="J21" s="535"/>
      <c r="K21" s="130" t="s">
        <v>39</v>
      </c>
      <c r="L21" s="130"/>
      <c r="M21" s="130"/>
      <c r="N21" s="131" t="s">
        <v>40</v>
      </c>
      <c r="O21" s="131"/>
      <c r="P21" s="131"/>
      <c r="Q21" s="539"/>
      <c r="R21" s="1"/>
      <c r="S21" s="1"/>
    </row>
    <row r="22" spans="2:19" ht="13.5" customHeight="1" x14ac:dyDescent="0.25">
      <c r="B22" s="535"/>
      <c r="C22" s="225" t="s">
        <v>41</v>
      </c>
      <c r="D22" s="435">
        <v>0</v>
      </c>
      <c r="E22" s="228">
        <v>0</v>
      </c>
      <c r="F22" s="436">
        <v>0</v>
      </c>
      <c r="G22" s="392">
        <v>0</v>
      </c>
      <c r="H22" s="138">
        <f t="shared" si="8"/>
        <v>0</v>
      </c>
      <c r="I22" s="21" t="e">
        <f t="shared" si="9"/>
        <v>#DIV/0!</v>
      </c>
      <c r="J22" s="535"/>
      <c r="K22" s="230"/>
      <c r="L22" s="230"/>
      <c r="M22" s="230"/>
      <c r="N22" s="230"/>
      <c r="O22" s="230"/>
      <c r="P22" s="230"/>
      <c r="Q22" s="539"/>
      <c r="R22" s="1"/>
      <c r="S22" s="1"/>
    </row>
    <row r="23" spans="2:19" ht="15.75" customHeight="1" x14ac:dyDescent="0.25">
      <c r="B23" s="535"/>
      <c r="C23" s="225" t="s">
        <v>42</v>
      </c>
      <c r="D23" s="435">
        <v>0</v>
      </c>
      <c r="E23" s="228">
        <v>0</v>
      </c>
      <c r="F23" s="436">
        <v>0</v>
      </c>
      <c r="G23" s="392">
        <v>0</v>
      </c>
      <c r="H23" s="138">
        <f t="shared" si="8"/>
        <v>0</v>
      </c>
      <c r="I23" s="21" t="e">
        <f t="shared" si="9"/>
        <v>#DIV/0!</v>
      </c>
      <c r="J23" s="535"/>
      <c r="K23" s="128" t="s">
        <v>43</v>
      </c>
      <c r="L23" s="16" t="s">
        <v>44</v>
      </c>
      <c r="M23" s="15" t="s">
        <v>45</v>
      </c>
      <c r="N23" s="16" t="s">
        <v>46</v>
      </c>
      <c r="O23" s="16" t="s">
        <v>47</v>
      </c>
      <c r="P23" s="16" t="s">
        <v>48</v>
      </c>
      <c r="Q23" s="539"/>
      <c r="R23" s="1"/>
      <c r="S23" s="1"/>
    </row>
    <row r="24" spans="2:19" ht="13.5" customHeight="1" x14ac:dyDescent="0.25">
      <c r="B24" s="535"/>
      <c r="C24" s="231" t="s">
        <v>49</v>
      </c>
      <c r="D24" s="435">
        <v>0</v>
      </c>
      <c r="E24" s="228">
        <v>0</v>
      </c>
      <c r="F24" s="436">
        <v>0</v>
      </c>
      <c r="G24" s="392">
        <v>0</v>
      </c>
      <c r="H24" s="138">
        <f t="shared" si="8"/>
        <v>0</v>
      </c>
      <c r="I24" s="129" t="e">
        <f t="shared" si="9"/>
        <v>#DIV/0!</v>
      </c>
      <c r="J24" s="535"/>
      <c r="K24" s="437">
        <v>0</v>
      </c>
      <c r="L24" s="437">
        <v>0</v>
      </c>
      <c r="M24" s="534">
        <v>0</v>
      </c>
      <c r="N24" s="398">
        <v>0</v>
      </c>
      <c r="O24" s="399">
        <v>0</v>
      </c>
      <c r="P24" s="400">
        <v>0</v>
      </c>
      <c r="Q24" s="539"/>
      <c r="R24" s="1"/>
      <c r="S24" s="1"/>
    </row>
    <row r="25" spans="2:19" ht="13.5" customHeight="1" x14ac:dyDescent="0.25">
      <c r="B25" s="535"/>
      <c r="C25" s="234" t="s">
        <v>50</v>
      </c>
      <c r="D25" s="438">
        <v>0</v>
      </c>
      <c r="E25" s="235">
        <v>0</v>
      </c>
      <c r="F25" s="439">
        <v>0</v>
      </c>
      <c r="G25" s="393">
        <v>0</v>
      </c>
      <c r="H25" s="162">
        <f t="shared" si="8"/>
        <v>0</v>
      </c>
      <c r="I25" s="25" t="e">
        <f t="shared" si="9"/>
        <v>#DIV/0!</v>
      </c>
      <c r="J25" s="545"/>
      <c r="K25" s="755">
        <f>SUM(K24:M24)</f>
        <v>0</v>
      </c>
      <c r="L25" s="697"/>
      <c r="M25" s="697"/>
      <c r="N25" s="715">
        <f>SUM(N24:P24)</f>
        <v>0</v>
      </c>
      <c r="O25" s="697"/>
      <c r="P25" s="697"/>
      <c r="Q25" s="539"/>
      <c r="R25" s="1"/>
      <c r="S25" s="1"/>
    </row>
    <row r="26" spans="2:19" ht="13.5" customHeight="1" x14ac:dyDescent="0.25">
      <c r="B26" s="535"/>
      <c r="C26" s="546"/>
      <c r="D26" s="535"/>
      <c r="E26" s="535"/>
      <c r="F26" s="535"/>
      <c r="G26" s="535"/>
      <c r="H26" s="535"/>
      <c r="I26" s="535"/>
      <c r="J26" s="535"/>
      <c r="K26" s="716" t="s">
        <v>51</v>
      </c>
      <c r="L26" s="697"/>
      <c r="M26" s="697"/>
      <c r="N26" s="756" t="s">
        <v>52</v>
      </c>
      <c r="O26" s="697"/>
      <c r="P26" s="697"/>
      <c r="Q26" s="539"/>
      <c r="R26" s="1"/>
      <c r="S26" s="1"/>
    </row>
    <row r="27" spans="2:19" ht="22.5" customHeight="1" x14ac:dyDescent="0.3">
      <c r="B27" s="535"/>
      <c r="C27" s="26" t="s">
        <v>53</v>
      </c>
      <c r="D27" s="133" t="s">
        <v>7</v>
      </c>
      <c r="E27" s="27" t="s">
        <v>8</v>
      </c>
      <c r="F27" s="28" t="s">
        <v>9</v>
      </c>
      <c r="G27" s="547" t="s">
        <v>10</v>
      </c>
      <c r="H27" s="134" t="s">
        <v>28</v>
      </c>
      <c r="I27" s="30" t="s">
        <v>29</v>
      </c>
      <c r="J27" s="535"/>
      <c r="K27" s="535"/>
      <c r="L27" s="757"/>
      <c r="M27" s="697"/>
      <c r="N27" s="697"/>
      <c r="O27" s="697"/>
      <c r="P27" s="548"/>
      <c r="Q27" s="539"/>
      <c r="R27" s="1"/>
      <c r="S27" s="1"/>
    </row>
    <row r="28" spans="2:19" ht="19.5" customHeight="1" x14ac:dyDescent="0.3">
      <c r="B28" s="535"/>
      <c r="C28" s="7" t="s">
        <v>54</v>
      </c>
      <c r="D28" s="17">
        <f t="shared" ref="D28:G28" si="10">SUM(D29:D41)</f>
        <v>0</v>
      </c>
      <c r="E28" s="18">
        <f t="shared" si="10"/>
        <v>0</v>
      </c>
      <c r="F28" s="19">
        <f t="shared" si="10"/>
        <v>0</v>
      </c>
      <c r="G28" s="18">
        <f t="shared" si="10"/>
        <v>0</v>
      </c>
      <c r="H28" s="31">
        <f t="shared" ref="H28:H41" si="11">SUM(D28:G28)</f>
        <v>0</v>
      </c>
      <c r="I28" s="25">
        <v>1</v>
      </c>
      <c r="J28" s="535"/>
      <c r="K28" s="535"/>
      <c r="L28" s="697"/>
      <c r="M28" s="697"/>
      <c r="N28" s="697"/>
      <c r="O28" s="697"/>
      <c r="P28" s="548"/>
      <c r="Q28" s="539"/>
      <c r="R28" s="1"/>
      <c r="S28" s="1"/>
    </row>
    <row r="29" spans="2:19" ht="17.25" customHeight="1" x14ac:dyDescent="0.3">
      <c r="B29" s="535"/>
      <c r="C29" s="234" t="s">
        <v>55</v>
      </c>
      <c r="D29" s="433">
        <v>0</v>
      </c>
      <c r="E29" s="236">
        <v>0</v>
      </c>
      <c r="F29" s="444">
        <v>0</v>
      </c>
      <c r="G29" s="387">
        <v>0</v>
      </c>
      <c r="H29" s="445">
        <f t="shared" si="11"/>
        <v>0</v>
      </c>
      <c r="I29" s="135" t="e">
        <f t="shared" ref="I29:I41" si="12">H29/$H$28</f>
        <v>#DIV/0!</v>
      </c>
      <c r="J29" s="535"/>
      <c r="K29" s="535"/>
      <c r="L29" s="757"/>
      <c r="M29" s="697"/>
      <c r="N29" s="697"/>
      <c r="O29" s="697"/>
      <c r="P29" s="548"/>
      <c r="Q29" s="548"/>
      <c r="R29" s="1"/>
      <c r="S29" s="1"/>
    </row>
    <row r="30" spans="2:19" ht="17.25" customHeight="1" x14ac:dyDescent="0.3">
      <c r="B30" s="535"/>
      <c r="C30" s="225" t="s">
        <v>56</v>
      </c>
      <c r="D30" s="435">
        <v>0</v>
      </c>
      <c r="E30" s="238">
        <v>0</v>
      </c>
      <c r="F30" s="446">
        <v>0</v>
      </c>
      <c r="G30" s="388">
        <v>0</v>
      </c>
      <c r="H30" s="445">
        <f t="shared" si="11"/>
        <v>0</v>
      </c>
      <c r="I30" s="135" t="e">
        <f t="shared" si="12"/>
        <v>#DIV/0!</v>
      </c>
      <c r="J30" s="535"/>
      <c r="K30" s="535"/>
      <c r="L30" s="697"/>
      <c r="M30" s="697"/>
      <c r="N30" s="697"/>
      <c r="O30" s="697"/>
      <c r="P30" s="548"/>
      <c r="Q30" s="548"/>
      <c r="R30" s="1"/>
      <c r="S30" s="1"/>
    </row>
    <row r="31" spans="2:19" ht="17.25" customHeight="1" x14ac:dyDescent="0.25">
      <c r="B31" s="535"/>
      <c r="C31" s="225" t="s">
        <v>57</v>
      </c>
      <c r="D31" s="435">
        <v>0</v>
      </c>
      <c r="E31" s="238">
        <v>0</v>
      </c>
      <c r="F31" s="446">
        <v>0</v>
      </c>
      <c r="G31" s="388">
        <v>0</v>
      </c>
      <c r="H31" s="445">
        <f t="shared" si="11"/>
        <v>0</v>
      </c>
      <c r="I31" s="135" t="e">
        <f t="shared" si="12"/>
        <v>#DIV/0!</v>
      </c>
      <c r="J31" s="535"/>
      <c r="K31" s="535"/>
      <c r="L31" s="758"/>
      <c r="M31" s="697"/>
      <c r="N31" s="697"/>
      <c r="O31" s="545"/>
      <c r="P31" s="545"/>
      <c r="Q31" s="545"/>
      <c r="R31" s="1"/>
      <c r="S31" s="1"/>
    </row>
    <row r="32" spans="2:19" ht="17.25" customHeight="1" x14ac:dyDescent="0.25">
      <c r="B32" s="535"/>
      <c r="C32" s="225" t="s">
        <v>58</v>
      </c>
      <c r="D32" s="435">
        <v>0</v>
      </c>
      <c r="E32" s="238">
        <v>0</v>
      </c>
      <c r="F32" s="446">
        <v>0</v>
      </c>
      <c r="G32" s="388">
        <v>0</v>
      </c>
      <c r="H32" s="445">
        <f t="shared" si="11"/>
        <v>0</v>
      </c>
      <c r="I32" s="135" t="e">
        <f t="shared" si="12"/>
        <v>#DIV/0!</v>
      </c>
      <c r="J32" s="535"/>
      <c r="K32" s="535"/>
      <c r="L32" s="758"/>
      <c r="M32" s="697"/>
      <c r="N32" s="697"/>
      <c r="O32" s="550"/>
      <c r="P32" s="550"/>
      <c r="Q32" s="550"/>
      <c r="R32" s="449"/>
      <c r="S32" s="449"/>
    </row>
    <row r="33" spans="1:39" ht="17.25" customHeight="1" x14ac:dyDescent="0.2">
      <c r="A33" s="240"/>
      <c r="B33" s="551"/>
      <c r="C33" s="451" t="s">
        <v>59</v>
      </c>
      <c r="D33" s="452">
        <v>0</v>
      </c>
      <c r="E33" s="241">
        <v>0</v>
      </c>
      <c r="F33" s="453">
        <v>0</v>
      </c>
      <c r="G33" s="394">
        <v>0</v>
      </c>
      <c r="H33" s="454">
        <f t="shared" si="11"/>
        <v>0</v>
      </c>
      <c r="I33" s="136" t="e">
        <f t="shared" si="12"/>
        <v>#DIV/0!</v>
      </c>
      <c r="J33" s="551"/>
      <c r="K33" s="551"/>
      <c r="L33" s="759"/>
      <c r="M33" s="697"/>
      <c r="N33" s="697"/>
      <c r="O33" s="552"/>
      <c r="P33" s="552"/>
      <c r="Q33" s="552"/>
      <c r="R33" s="456"/>
      <c r="S33" s="456"/>
      <c r="T33" s="304"/>
      <c r="U33" s="34"/>
      <c r="V33" s="34"/>
      <c r="W33" s="34"/>
      <c r="X33" s="34"/>
      <c r="Y33" s="34"/>
      <c r="Z33" s="34"/>
      <c r="AA33" s="34"/>
      <c r="AB33" s="240"/>
      <c r="AC33" s="240"/>
      <c r="AD33" s="240"/>
      <c r="AE33" s="240"/>
      <c r="AF33" s="240"/>
      <c r="AG33" s="240"/>
      <c r="AH33" s="240"/>
      <c r="AI33" s="34"/>
      <c r="AJ33" s="34"/>
      <c r="AK33" s="240"/>
      <c r="AL33" s="240"/>
      <c r="AM33" s="240"/>
    </row>
    <row r="34" spans="1:39" ht="17.25" customHeight="1" x14ac:dyDescent="0.25">
      <c r="B34" s="535"/>
      <c r="C34" s="458" t="s">
        <v>60</v>
      </c>
      <c r="D34" s="435">
        <v>0</v>
      </c>
      <c r="E34" s="238">
        <v>0</v>
      </c>
      <c r="F34" s="446">
        <v>0</v>
      </c>
      <c r="G34" s="388">
        <v>0</v>
      </c>
      <c r="H34" s="445">
        <f t="shared" si="11"/>
        <v>0</v>
      </c>
      <c r="I34" s="135" t="e">
        <f t="shared" si="12"/>
        <v>#DIV/0!</v>
      </c>
      <c r="J34" s="535"/>
      <c r="K34" s="535"/>
      <c r="L34" s="758"/>
      <c r="M34" s="697"/>
      <c r="N34" s="697"/>
      <c r="O34" s="553"/>
      <c r="P34" s="553"/>
      <c r="Q34" s="553"/>
      <c r="R34" s="1"/>
      <c r="S34" s="1"/>
      <c r="U34" s="35"/>
      <c r="V34" s="35"/>
      <c r="W34" s="35"/>
      <c r="X34" s="35"/>
      <c r="Y34" s="35"/>
      <c r="Z34" s="35"/>
      <c r="AA34" s="35"/>
      <c r="AI34" s="35"/>
      <c r="AJ34" s="35"/>
    </row>
    <row r="35" spans="1:39" ht="17.25" customHeight="1" x14ac:dyDescent="0.25">
      <c r="B35" s="535"/>
      <c r="C35" s="225" t="s">
        <v>61</v>
      </c>
      <c r="D35" s="435">
        <v>0</v>
      </c>
      <c r="E35" s="238">
        <v>0</v>
      </c>
      <c r="F35" s="446">
        <v>0</v>
      </c>
      <c r="G35" s="388">
        <v>0</v>
      </c>
      <c r="H35" s="445">
        <f t="shared" si="11"/>
        <v>0</v>
      </c>
      <c r="I35" s="135" t="e">
        <f t="shared" si="12"/>
        <v>#DIV/0!</v>
      </c>
      <c r="J35" s="535"/>
      <c r="K35" s="535"/>
      <c r="L35" s="758"/>
      <c r="M35" s="697"/>
      <c r="N35" s="697"/>
      <c r="O35" s="553"/>
      <c r="P35" s="553"/>
      <c r="Q35" s="553"/>
      <c r="R35" s="1"/>
      <c r="S35" s="1"/>
      <c r="AI35" s="36"/>
      <c r="AJ35" s="36"/>
    </row>
    <row r="36" spans="1:39" ht="17.25" customHeight="1" x14ac:dyDescent="0.25">
      <c r="B36" s="535"/>
      <c r="C36" s="234" t="s">
        <v>62</v>
      </c>
      <c r="D36" s="435">
        <v>0</v>
      </c>
      <c r="E36" s="238">
        <v>0</v>
      </c>
      <c r="F36" s="446">
        <v>0</v>
      </c>
      <c r="G36" s="388">
        <v>0</v>
      </c>
      <c r="H36" s="445">
        <f t="shared" si="11"/>
        <v>0</v>
      </c>
      <c r="I36" s="135" t="e">
        <f t="shared" si="12"/>
        <v>#DIV/0!</v>
      </c>
      <c r="J36" s="535"/>
      <c r="K36" s="535"/>
      <c r="L36" s="549"/>
      <c r="M36" s="549"/>
      <c r="N36" s="549"/>
      <c r="O36" s="554"/>
      <c r="P36" s="554"/>
      <c r="Q36" s="554"/>
      <c r="R36" s="1"/>
      <c r="S36" s="1"/>
    </row>
    <row r="37" spans="1:39" ht="17.25" customHeight="1" x14ac:dyDescent="0.25">
      <c r="B37" s="535"/>
      <c r="C37" s="234" t="s">
        <v>63</v>
      </c>
      <c r="D37" s="435">
        <v>0</v>
      </c>
      <c r="E37" s="238">
        <v>0</v>
      </c>
      <c r="F37" s="446">
        <v>0</v>
      </c>
      <c r="G37" s="388">
        <v>0</v>
      </c>
      <c r="H37" s="445">
        <f t="shared" si="11"/>
        <v>0</v>
      </c>
      <c r="I37" s="135" t="e">
        <f t="shared" si="12"/>
        <v>#DIV/0!</v>
      </c>
      <c r="J37" s="535"/>
      <c r="K37" s="535"/>
      <c r="L37" s="758"/>
      <c r="M37" s="697"/>
      <c r="N37" s="697"/>
      <c r="O37" s="554"/>
      <c r="P37" s="554"/>
      <c r="Q37" s="554"/>
      <c r="R37" s="1"/>
      <c r="S37" s="1"/>
    </row>
    <row r="38" spans="1:39" ht="17.25" customHeight="1" x14ac:dyDescent="0.3">
      <c r="B38" s="535"/>
      <c r="C38" s="234" t="s">
        <v>64</v>
      </c>
      <c r="D38" s="435">
        <v>0</v>
      </c>
      <c r="E38" s="238">
        <v>0</v>
      </c>
      <c r="F38" s="446">
        <v>0</v>
      </c>
      <c r="G38" s="388">
        <v>0</v>
      </c>
      <c r="H38" s="445">
        <f t="shared" si="11"/>
        <v>0</v>
      </c>
      <c r="I38" s="135" t="e">
        <f t="shared" si="12"/>
        <v>#DIV/0!</v>
      </c>
      <c r="J38" s="535"/>
      <c r="K38" s="535"/>
      <c r="L38" s="757"/>
      <c r="M38" s="697"/>
      <c r="N38" s="697"/>
      <c r="O38" s="697"/>
      <c r="P38" s="548"/>
      <c r="Q38" s="548"/>
      <c r="R38" s="1"/>
      <c r="S38" s="1"/>
    </row>
    <row r="39" spans="1:39" ht="17.25" customHeight="1" x14ac:dyDescent="0.3">
      <c r="B39" s="535"/>
      <c r="C39" s="234" t="s">
        <v>65</v>
      </c>
      <c r="D39" s="435">
        <v>0</v>
      </c>
      <c r="E39" s="238">
        <v>0</v>
      </c>
      <c r="F39" s="446">
        <v>0</v>
      </c>
      <c r="G39" s="388">
        <v>0</v>
      </c>
      <c r="H39" s="445">
        <f t="shared" si="11"/>
        <v>0</v>
      </c>
      <c r="I39" s="135" t="e">
        <f t="shared" si="12"/>
        <v>#DIV/0!</v>
      </c>
      <c r="J39" s="545"/>
      <c r="K39" s="545"/>
      <c r="L39" s="697"/>
      <c r="M39" s="697"/>
      <c r="N39" s="697"/>
      <c r="O39" s="697"/>
      <c r="P39" s="548"/>
      <c r="Q39" s="548"/>
      <c r="R39" s="1"/>
      <c r="S39" s="1"/>
    </row>
    <row r="40" spans="1:39" ht="17.25" customHeight="1" x14ac:dyDescent="0.25">
      <c r="B40" s="535"/>
      <c r="C40" s="243" t="s">
        <v>66</v>
      </c>
      <c r="D40" s="555">
        <v>0</v>
      </c>
      <c r="E40" s="238">
        <v>0</v>
      </c>
      <c r="F40" s="446">
        <v>0</v>
      </c>
      <c r="G40" s="388">
        <v>0</v>
      </c>
      <c r="H40" s="445">
        <f t="shared" si="11"/>
        <v>0</v>
      </c>
      <c r="I40" s="135" t="e">
        <f t="shared" si="12"/>
        <v>#DIV/0!</v>
      </c>
      <c r="J40" s="535"/>
      <c r="K40" s="535"/>
      <c r="L40" s="539"/>
      <c r="M40" s="539"/>
      <c r="N40" s="539"/>
      <c r="O40" s="556"/>
      <c r="P40" s="556"/>
      <c r="Q40" s="556"/>
      <c r="R40" s="1"/>
      <c r="S40" s="1"/>
    </row>
    <row r="41" spans="1:39" ht="17.25" customHeight="1" x14ac:dyDescent="0.25">
      <c r="B41" s="535"/>
      <c r="C41" s="244" t="s">
        <v>66</v>
      </c>
      <c r="D41" s="557">
        <v>0</v>
      </c>
      <c r="E41" s="245">
        <v>0</v>
      </c>
      <c r="F41" s="464">
        <v>0</v>
      </c>
      <c r="G41" s="389">
        <v>0</v>
      </c>
      <c r="H41" s="465">
        <f t="shared" si="11"/>
        <v>0</v>
      </c>
      <c r="I41" s="135" t="e">
        <f t="shared" si="12"/>
        <v>#DIV/0!</v>
      </c>
      <c r="J41" s="535"/>
      <c r="K41" s="535"/>
      <c r="L41" s="539"/>
      <c r="M41" s="539"/>
      <c r="N41" s="539"/>
      <c r="O41" s="556"/>
      <c r="P41" s="556"/>
      <c r="Q41" s="556"/>
      <c r="R41" s="1"/>
      <c r="S41" s="1"/>
    </row>
    <row r="42" spans="1:39" ht="13.5" customHeight="1" x14ac:dyDescent="0.2">
      <c r="B42" s="535"/>
      <c r="C42" s="535"/>
      <c r="D42" s="535"/>
      <c r="E42" s="535"/>
      <c r="F42" s="535"/>
      <c r="G42" s="535"/>
      <c r="H42" s="535"/>
      <c r="I42" s="535"/>
      <c r="J42" s="535"/>
      <c r="K42" s="535"/>
      <c r="L42" s="539"/>
      <c r="M42" s="539"/>
      <c r="N42" s="539"/>
      <c r="O42" s="556"/>
      <c r="P42" s="556"/>
      <c r="Q42" s="556"/>
      <c r="R42" s="1"/>
      <c r="S42" s="1"/>
    </row>
    <row r="43" spans="1:39" ht="15.75" customHeight="1" x14ac:dyDescent="0.3">
      <c r="B43" s="721" t="s">
        <v>67</v>
      </c>
      <c r="C43" s="697"/>
      <c r="D43" s="697"/>
      <c r="E43" s="697"/>
      <c r="F43" s="697"/>
      <c r="G43" s="697"/>
      <c r="H43" s="697"/>
      <c r="I43" s="697"/>
      <c r="J43" s="558"/>
      <c r="K43" s="558"/>
      <c r="L43" s="539"/>
      <c r="M43" s="539"/>
      <c r="N43" s="539"/>
      <c r="O43" s="556"/>
      <c r="P43" s="556"/>
      <c r="Q43" s="556"/>
      <c r="R43" s="449"/>
      <c r="S43" s="449"/>
      <c r="T43" s="110"/>
    </row>
    <row r="44" spans="1:39" ht="13.5" customHeight="1" x14ac:dyDescent="0.3">
      <c r="B44" s="697"/>
      <c r="C44" s="708"/>
      <c r="D44" s="708"/>
      <c r="E44" s="708"/>
      <c r="F44" s="708"/>
      <c r="G44" s="708"/>
      <c r="H44" s="708"/>
      <c r="I44" s="697"/>
      <c r="J44" s="558"/>
      <c r="K44" s="558"/>
      <c r="L44" s="535"/>
      <c r="M44" s="535"/>
      <c r="N44" s="535"/>
      <c r="O44" s="535"/>
      <c r="P44" s="535"/>
      <c r="Q44" s="535"/>
      <c r="R44" s="1"/>
      <c r="S44" s="1"/>
    </row>
    <row r="45" spans="1:39" ht="13.5" customHeight="1" x14ac:dyDescent="0.3">
      <c r="B45" s="697"/>
      <c r="C45" s="697"/>
      <c r="D45" s="697"/>
      <c r="E45" s="697"/>
      <c r="F45" s="697"/>
      <c r="G45" s="697"/>
      <c r="H45" s="697"/>
      <c r="I45" s="697"/>
      <c r="J45" s="558"/>
      <c r="K45" s="558"/>
      <c r="L45" s="535"/>
      <c r="M45" s="535"/>
      <c r="N45" s="535"/>
      <c r="O45" s="535"/>
      <c r="P45" s="535"/>
      <c r="Q45" s="535"/>
      <c r="R45" s="1"/>
      <c r="S45" s="1"/>
    </row>
    <row r="46" spans="1:39" ht="18.75" x14ac:dyDescent="0.3">
      <c r="B46" s="535"/>
      <c r="C46" s="122" t="s">
        <v>68</v>
      </c>
      <c r="D46" s="10" t="s">
        <v>7</v>
      </c>
      <c r="E46" s="11" t="s">
        <v>8</v>
      </c>
      <c r="F46" s="38" t="s">
        <v>9</v>
      </c>
      <c r="G46" s="547" t="s">
        <v>10</v>
      </c>
      <c r="H46" s="137" t="s">
        <v>28</v>
      </c>
      <c r="I46" s="39" t="s">
        <v>69</v>
      </c>
      <c r="J46" s="535"/>
      <c r="K46" s="535"/>
      <c r="L46" s="535"/>
      <c r="M46" s="535"/>
      <c r="N46" s="535"/>
      <c r="O46" s="535"/>
      <c r="P46" s="535"/>
      <c r="Q46" s="535"/>
      <c r="R46" s="1"/>
      <c r="S46" s="1"/>
    </row>
    <row r="47" spans="1:39" ht="13.5" customHeight="1" x14ac:dyDescent="0.25">
      <c r="B47" s="535"/>
      <c r="C47" s="7" t="s">
        <v>36</v>
      </c>
      <c r="D47" s="138">
        <f t="shared" ref="D47:H47" si="13">D19</f>
        <v>0</v>
      </c>
      <c r="E47" s="40">
        <f t="shared" si="13"/>
        <v>0</v>
      </c>
      <c r="F47" s="41">
        <f t="shared" si="13"/>
        <v>0</v>
      </c>
      <c r="G47" s="40">
        <f t="shared" si="13"/>
        <v>0</v>
      </c>
      <c r="H47" s="41">
        <f t="shared" si="13"/>
        <v>0</v>
      </c>
      <c r="I47" s="25">
        <v>1</v>
      </c>
      <c r="J47" s="535"/>
      <c r="K47" s="535"/>
      <c r="L47" s="535"/>
      <c r="M47" s="535"/>
      <c r="N47" s="535"/>
      <c r="O47" s="535"/>
      <c r="P47" s="535"/>
      <c r="Q47" s="535"/>
      <c r="R47" s="1"/>
      <c r="S47" s="1"/>
    </row>
    <row r="48" spans="1:39" ht="13.5" customHeight="1" x14ac:dyDescent="0.2">
      <c r="B48" s="535"/>
      <c r="C48" s="42" t="s">
        <v>70</v>
      </c>
      <c r="D48" s="139"/>
      <c r="E48" s="139"/>
      <c r="F48" s="140"/>
      <c r="G48" s="140"/>
      <c r="H48" s="139"/>
      <c r="I48" s="140"/>
      <c r="J48" s="535"/>
      <c r="K48" s="535"/>
      <c r="L48" s="535"/>
      <c r="M48" s="535"/>
      <c r="N48" s="535"/>
      <c r="O48" s="535"/>
      <c r="P48" s="535"/>
      <c r="Q48" s="535"/>
      <c r="R48" s="1"/>
      <c r="S48" s="1"/>
    </row>
    <row r="49" spans="2:19" ht="15.75" customHeight="1" x14ac:dyDescent="0.25">
      <c r="B49" s="535"/>
      <c r="C49" s="225" t="s">
        <v>71</v>
      </c>
      <c r="D49" s="435">
        <v>0</v>
      </c>
      <c r="E49" s="236">
        <v>0</v>
      </c>
      <c r="F49" s="444">
        <v>0</v>
      </c>
      <c r="G49" s="387">
        <v>0</v>
      </c>
      <c r="H49" s="153">
        <f t="shared" ref="H49:H52" si="14">SUM(D49:G49)</f>
        <v>0</v>
      </c>
      <c r="I49" s="141" t="e">
        <f t="shared" ref="I49:I52" si="15">H49/$H$47</f>
        <v>#DIV/0!</v>
      </c>
      <c r="J49" s="535"/>
      <c r="K49" s="535"/>
      <c r="L49" s="535"/>
      <c r="M49" s="535"/>
      <c r="N49" s="535"/>
      <c r="O49" s="535"/>
      <c r="P49" s="535"/>
      <c r="Q49" s="535"/>
      <c r="R49" s="1"/>
      <c r="S49" s="1"/>
    </row>
    <row r="50" spans="2:19" ht="15.75" customHeight="1" x14ac:dyDescent="0.25">
      <c r="B50" s="535"/>
      <c r="C50" s="225" t="s">
        <v>72</v>
      </c>
      <c r="D50" s="435">
        <v>0</v>
      </c>
      <c r="E50" s="238">
        <v>0</v>
      </c>
      <c r="F50" s="446">
        <v>0</v>
      </c>
      <c r="G50" s="388">
        <v>0</v>
      </c>
      <c r="H50" s="153">
        <f t="shared" si="14"/>
        <v>0</v>
      </c>
      <c r="I50" s="129" t="e">
        <f t="shared" si="15"/>
        <v>#DIV/0!</v>
      </c>
      <c r="J50" s="535"/>
      <c r="K50" s="535"/>
      <c r="L50" s="535"/>
      <c r="M50" s="535"/>
      <c r="N50" s="535"/>
      <c r="O50" s="535"/>
      <c r="P50" s="535"/>
      <c r="Q50" s="535"/>
      <c r="R50" s="1"/>
      <c r="S50" s="1"/>
    </row>
    <row r="51" spans="2:19" ht="15.75" customHeight="1" x14ac:dyDescent="0.25">
      <c r="B51" s="535"/>
      <c r="C51" s="246" t="s">
        <v>73</v>
      </c>
      <c r="D51" s="435">
        <v>0</v>
      </c>
      <c r="E51" s="238">
        <v>0</v>
      </c>
      <c r="F51" s="446">
        <v>0</v>
      </c>
      <c r="G51" s="388">
        <v>0</v>
      </c>
      <c r="H51" s="153">
        <f t="shared" si="14"/>
        <v>0</v>
      </c>
      <c r="I51" s="129" t="e">
        <f t="shared" si="15"/>
        <v>#DIV/0!</v>
      </c>
      <c r="J51" s="535"/>
      <c r="K51" s="535"/>
      <c r="L51" s="535"/>
      <c r="M51" s="535"/>
      <c r="N51" s="535"/>
      <c r="O51" s="535"/>
      <c r="P51" s="535"/>
      <c r="Q51" s="535"/>
      <c r="R51" s="1"/>
      <c r="S51" s="1"/>
    </row>
    <row r="52" spans="2:19" ht="15.75" customHeight="1" x14ac:dyDescent="0.25">
      <c r="B52" s="535"/>
      <c r="C52" s="231" t="s">
        <v>74</v>
      </c>
      <c r="D52" s="435">
        <v>0</v>
      </c>
      <c r="E52" s="245">
        <v>0</v>
      </c>
      <c r="F52" s="464">
        <v>0</v>
      </c>
      <c r="G52" s="389">
        <v>0</v>
      </c>
      <c r="H52" s="153">
        <f t="shared" si="14"/>
        <v>0</v>
      </c>
      <c r="I52" s="21" t="e">
        <f t="shared" si="15"/>
        <v>#DIV/0!</v>
      </c>
      <c r="J52" s="535"/>
      <c r="K52" s="535"/>
      <c r="L52" s="535"/>
      <c r="M52" s="535"/>
      <c r="N52" s="535"/>
      <c r="O52" s="535"/>
      <c r="P52" s="535"/>
      <c r="Q52" s="535"/>
      <c r="R52" s="1"/>
      <c r="S52" s="1"/>
    </row>
    <row r="53" spans="2:19" ht="13.5" customHeight="1" x14ac:dyDescent="0.2">
      <c r="B53" s="535"/>
      <c r="C53" s="42" t="s">
        <v>75</v>
      </c>
      <c r="D53" s="139"/>
      <c r="E53" s="139"/>
      <c r="F53" s="139"/>
      <c r="G53" s="139"/>
      <c r="H53" s="139"/>
      <c r="I53" s="139"/>
      <c r="J53" s="535"/>
      <c r="K53" s="535"/>
      <c r="L53" s="535"/>
      <c r="M53" s="535"/>
      <c r="N53" s="535"/>
      <c r="O53" s="535"/>
      <c r="P53" s="535"/>
      <c r="Q53" s="535"/>
      <c r="R53" s="1"/>
      <c r="S53" s="1"/>
    </row>
    <row r="54" spans="2:19" ht="15.75" customHeight="1" x14ac:dyDescent="0.25">
      <c r="B54" s="535"/>
      <c r="C54" s="225" t="s">
        <v>76</v>
      </c>
      <c r="D54" s="435">
        <v>0</v>
      </c>
      <c r="E54" s="236">
        <v>0</v>
      </c>
      <c r="F54" s="444">
        <v>0</v>
      </c>
      <c r="G54" s="387">
        <v>0</v>
      </c>
      <c r="H54" s="153">
        <f>SUM(D54:G54)</f>
        <v>0</v>
      </c>
      <c r="I54" s="44" t="e">
        <f t="shared" ref="I54:I58" si="16">H54/$H$47</f>
        <v>#DIV/0!</v>
      </c>
      <c r="J54" s="535"/>
      <c r="K54" s="535"/>
      <c r="L54" s="535"/>
      <c r="M54" s="535"/>
      <c r="N54" s="535"/>
      <c r="O54" s="535"/>
      <c r="P54" s="535"/>
      <c r="Q54" s="535"/>
      <c r="R54" s="1"/>
      <c r="S54" s="1"/>
    </row>
    <row r="55" spans="2:19" ht="15.75" customHeight="1" x14ac:dyDescent="0.25">
      <c r="B55" s="535"/>
      <c r="C55" s="225" t="s">
        <v>77</v>
      </c>
      <c r="D55" s="435">
        <v>0</v>
      </c>
      <c r="E55" s="238">
        <v>0</v>
      </c>
      <c r="F55" s="446">
        <v>0</v>
      </c>
      <c r="G55" s="388">
        <v>0</v>
      </c>
      <c r="H55" s="153">
        <f t="shared" ref="H55:H58" si="17">SUM(D55:G55)</f>
        <v>0</v>
      </c>
      <c r="I55" s="129" t="e">
        <f t="shared" si="16"/>
        <v>#DIV/0!</v>
      </c>
      <c r="J55" s="535"/>
      <c r="K55" s="535"/>
      <c r="L55" s="535"/>
      <c r="M55" s="535"/>
      <c r="N55" s="535"/>
      <c r="O55" s="535"/>
      <c r="P55" s="535"/>
      <c r="Q55" s="535"/>
      <c r="R55" s="1"/>
      <c r="S55" s="1"/>
    </row>
    <row r="56" spans="2:19" ht="15.75" customHeight="1" x14ac:dyDescent="0.25">
      <c r="B56" s="535"/>
      <c r="C56" s="225" t="s">
        <v>78</v>
      </c>
      <c r="D56" s="435">
        <v>0</v>
      </c>
      <c r="E56" s="238">
        <v>0</v>
      </c>
      <c r="F56" s="446">
        <v>0</v>
      </c>
      <c r="G56" s="388">
        <v>0</v>
      </c>
      <c r="H56" s="153">
        <f t="shared" si="17"/>
        <v>0</v>
      </c>
      <c r="I56" s="129" t="e">
        <f t="shared" si="16"/>
        <v>#DIV/0!</v>
      </c>
      <c r="J56" s="535"/>
      <c r="K56" s="535"/>
      <c r="L56" s="535"/>
      <c r="M56" s="535"/>
      <c r="N56" s="535"/>
      <c r="O56" s="535"/>
      <c r="P56" s="535"/>
      <c r="Q56" s="535"/>
      <c r="R56" s="1"/>
      <c r="S56" s="1"/>
    </row>
    <row r="57" spans="2:19" ht="15.75" customHeight="1" x14ac:dyDescent="0.25">
      <c r="B57" s="535"/>
      <c r="C57" s="225" t="s">
        <v>79</v>
      </c>
      <c r="D57" s="435">
        <v>0</v>
      </c>
      <c r="E57" s="238">
        <v>0</v>
      </c>
      <c r="F57" s="446">
        <v>0</v>
      </c>
      <c r="G57" s="388">
        <v>0</v>
      </c>
      <c r="H57" s="153">
        <f t="shared" si="17"/>
        <v>0</v>
      </c>
      <c r="I57" s="129" t="e">
        <f t="shared" si="16"/>
        <v>#DIV/0!</v>
      </c>
      <c r="J57" s="535"/>
      <c r="K57" s="535"/>
      <c r="L57" s="535"/>
      <c r="M57" s="535"/>
      <c r="N57" s="535"/>
      <c r="O57" s="535"/>
      <c r="P57" s="535"/>
      <c r="Q57" s="535"/>
      <c r="R57" s="1"/>
      <c r="S57" s="1"/>
    </row>
    <row r="58" spans="2:19" ht="15.75" customHeight="1" x14ac:dyDescent="0.25">
      <c r="B58" s="535"/>
      <c r="C58" s="225" t="s">
        <v>80</v>
      </c>
      <c r="D58" s="435">
        <v>0</v>
      </c>
      <c r="E58" s="245">
        <v>0</v>
      </c>
      <c r="F58" s="464">
        <v>0</v>
      </c>
      <c r="G58" s="389">
        <v>0</v>
      </c>
      <c r="H58" s="153">
        <f t="shared" si="17"/>
        <v>0</v>
      </c>
      <c r="I58" s="21" t="e">
        <f t="shared" si="16"/>
        <v>#DIV/0!</v>
      </c>
      <c r="J58" s="535"/>
      <c r="K58" s="535"/>
      <c r="L58" s="535"/>
      <c r="M58" s="535"/>
      <c r="N58" s="535"/>
      <c r="O58" s="535"/>
      <c r="P58" s="535"/>
      <c r="Q58" s="535"/>
      <c r="R58" s="1"/>
      <c r="S58" s="1"/>
    </row>
    <row r="59" spans="2:19" ht="13.5" customHeight="1" x14ac:dyDescent="0.2">
      <c r="B59" s="535"/>
      <c r="C59" s="42" t="s">
        <v>81</v>
      </c>
      <c r="D59" s="139"/>
      <c r="E59" s="139"/>
      <c r="F59" s="139"/>
      <c r="G59" s="139"/>
      <c r="H59" s="139"/>
      <c r="I59" s="139"/>
      <c r="J59" s="535"/>
      <c r="K59" s="535"/>
      <c r="L59" s="535"/>
      <c r="M59" s="535"/>
      <c r="N59" s="535"/>
      <c r="O59" s="535"/>
      <c r="P59" s="535"/>
      <c r="Q59" s="535"/>
      <c r="R59" s="1"/>
      <c r="S59" s="1"/>
    </row>
    <row r="60" spans="2:19" ht="15.75" customHeight="1" x14ac:dyDescent="0.25">
      <c r="B60" s="535"/>
      <c r="C60" s="225" t="s">
        <v>82</v>
      </c>
      <c r="D60" s="435">
        <v>0</v>
      </c>
      <c r="E60" s="236">
        <v>0</v>
      </c>
      <c r="F60" s="444">
        <v>0</v>
      </c>
      <c r="G60" s="387">
        <v>0</v>
      </c>
      <c r="H60" s="153">
        <f t="shared" ref="H60:H70" si="18">SUM(D60:G60)</f>
        <v>0</v>
      </c>
      <c r="I60" s="141" t="e">
        <f t="shared" ref="I60:I70" si="19">H60/$H$47</f>
        <v>#DIV/0!</v>
      </c>
      <c r="J60" s="535"/>
      <c r="K60" s="535"/>
      <c r="L60" s="535"/>
      <c r="M60" s="535"/>
      <c r="N60" s="535"/>
      <c r="O60" s="535"/>
      <c r="P60" s="535"/>
      <c r="Q60" s="535"/>
      <c r="R60" s="1"/>
      <c r="S60" s="1"/>
    </row>
    <row r="61" spans="2:19" ht="15.75" customHeight="1" x14ac:dyDescent="0.25">
      <c r="B61" s="535"/>
      <c r="C61" s="225" t="s">
        <v>83</v>
      </c>
      <c r="D61" s="435">
        <v>0</v>
      </c>
      <c r="E61" s="238">
        <v>0</v>
      </c>
      <c r="F61" s="446">
        <v>0</v>
      </c>
      <c r="G61" s="388">
        <v>0</v>
      </c>
      <c r="H61" s="153">
        <f t="shared" si="18"/>
        <v>0</v>
      </c>
      <c r="I61" s="129" t="e">
        <f t="shared" si="19"/>
        <v>#DIV/0!</v>
      </c>
      <c r="J61" s="535"/>
      <c r="K61" s="535"/>
      <c r="L61" s="535"/>
      <c r="M61" s="535"/>
      <c r="N61" s="535"/>
      <c r="O61" s="535"/>
      <c r="P61" s="535"/>
      <c r="Q61" s="535"/>
      <c r="R61" s="1"/>
      <c r="S61" s="1"/>
    </row>
    <row r="62" spans="2:19" ht="15.75" customHeight="1" x14ac:dyDescent="0.25">
      <c r="B62" s="535"/>
      <c r="C62" s="225" t="s">
        <v>84</v>
      </c>
      <c r="D62" s="435">
        <v>0</v>
      </c>
      <c r="E62" s="238">
        <v>0</v>
      </c>
      <c r="F62" s="446">
        <v>0</v>
      </c>
      <c r="G62" s="388">
        <v>0</v>
      </c>
      <c r="H62" s="153">
        <f t="shared" si="18"/>
        <v>0</v>
      </c>
      <c r="I62" s="129" t="e">
        <f t="shared" si="19"/>
        <v>#DIV/0!</v>
      </c>
      <c r="J62" s="535"/>
      <c r="K62" s="535"/>
      <c r="L62" s="535"/>
      <c r="M62" s="535"/>
      <c r="N62" s="535"/>
      <c r="O62" s="535"/>
      <c r="P62" s="535"/>
      <c r="Q62" s="535"/>
      <c r="R62" s="1"/>
      <c r="S62" s="1"/>
    </row>
    <row r="63" spans="2:19" ht="15.75" customHeight="1" x14ac:dyDescent="0.25">
      <c r="B63" s="535"/>
      <c r="C63" s="225" t="s">
        <v>85</v>
      </c>
      <c r="D63" s="435">
        <v>0</v>
      </c>
      <c r="E63" s="238">
        <v>0</v>
      </c>
      <c r="F63" s="446">
        <v>0</v>
      </c>
      <c r="G63" s="388">
        <v>0</v>
      </c>
      <c r="H63" s="153">
        <f t="shared" si="18"/>
        <v>0</v>
      </c>
      <c r="I63" s="129" t="e">
        <f t="shared" si="19"/>
        <v>#DIV/0!</v>
      </c>
      <c r="J63" s="535"/>
      <c r="K63" s="535"/>
      <c r="L63" s="535"/>
      <c r="M63" s="535"/>
      <c r="N63" s="535"/>
      <c r="O63" s="535"/>
      <c r="P63" s="535"/>
      <c r="Q63" s="535"/>
      <c r="R63" s="1"/>
      <c r="S63" s="1"/>
    </row>
    <row r="64" spans="2:19" ht="15.75" customHeight="1" x14ac:dyDescent="0.25">
      <c r="B64" s="535"/>
      <c r="C64" s="225" t="s">
        <v>86</v>
      </c>
      <c r="D64" s="435">
        <v>0</v>
      </c>
      <c r="E64" s="238">
        <v>0</v>
      </c>
      <c r="F64" s="446">
        <v>0</v>
      </c>
      <c r="G64" s="388">
        <v>0</v>
      </c>
      <c r="H64" s="153">
        <f t="shared" si="18"/>
        <v>0</v>
      </c>
      <c r="I64" s="129" t="e">
        <f t="shared" si="19"/>
        <v>#DIV/0!</v>
      </c>
      <c r="J64" s="535"/>
      <c r="K64" s="535"/>
      <c r="L64" s="535"/>
      <c r="M64" s="535"/>
      <c r="N64" s="535"/>
      <c r="O64" s="535"/>
      <c r="P64" s="535"/>
      <c r="Q64" s="535"/>
      <c r="R64" s="1"/>
      <c r="S64" s="1"/>
    </row>
    <row r="65" spans="2:22" ht="15.75" customHeight="1" x14ac:dyDescent="0.25">
      <c r="B65" s="535"/>
      <c r="C65" s="225" t="s">
        <v>87</v>
      </c>
      <c r="D65" s="435">
        <v>0</v>
      </c>
      <c r="E65" s="238">
        <v>0</v>
      </c>
      <c r="F65" s="446">
        <v>0</v>
      </c>
      <c r="G65" s="388">
        <v>0</v>
      </c>
      <c r="H65" s="153">
        <f t="shared" si="18"/>
        <v>0</v>
      </c>
      <c r="I65" s="129" t="e">
        <f t="shared" si="19"/>
        <v>#DIV/0!</v>
      </c>
      <c r="J65" s="535"/>
      <c r="K65" s="535"/>
      <c r="L65" s="535"/>
      <c r="M65" s="535"/>
      <c r="N65" s="535"/>
      <c r="O65" s="535"/>
      <c r="P65" s="535"/>
      <c r="Q65" s="535"/>
      <c r="R65" s="1"/>
      <c r="S65" s="1"/>
    </row>
    <row r="66" spans="2:22" ht="15.75" customHeight="1" x14ac:dyDescent="0.25">
      <c r="B66" s="535"/>
      <c r="C66" s="225" t="s">
        <v>88</v>
      </c>
      <c r="D66" s="435">
        <v>0</v>
      </c>
      <c r="E66" s="238">
        <v>0</v>
      </c>
      <c r="F66" s="446">
        <v>0</v>
      </c>
      <c r="G66" s="388">
        <v>0</v>
      </c>
      <c r="H66" s="153">
        <f t="shared" si="18"/>
        <v>0</v>
      </c>
      <c r="I66" s="129" t="e">
        <f t="shared" si="19"/>
        <v>#DIV/0!</v>
      </c>
      <c r="J66" s="535"/>
      <c r="K66" s="535"/>
      <c r="L66" s="535"/>
      <c r="M66" s="535"/>
      <c r="N66" s="535"/>
      <c r="O66" s="535"/>
      <c r="P66" s="535"/>
      <c r="Q66" s="535"/>
      <c r="R66" s="1"/>
      <c r="S66" s="1"/>
    </row>
    <row r="67" spans="2:22" ht="15.75" customHeight="1" x14ac:dyDescent="0.25">
      <c r="B67" s="535"/>
      <c r="C67" s="225" t="s">
        <v>89</v>
      </c>
      <c r="D67" s="435">
        <v>0</v>
      </c>
      <c r="E67" s="238">
        <v>0</v>
      </c>
      <c r="F67" s="446">
        <v>0</v>
      </c>
      <c r="G67" s="388">
        <v>0</v>
      </c>
      <c r="H67" s="153">
        <f t="shared" si="18"/>
        <v>0</v>
      </c>
      <c r="I67" s="129" t="e">
        <f t="shared" si="19"/>
        <v>#DIV/0!</v>
      </c>
      <c r="J67" s="535"/>
      <c r="K67" s="535"/>
      <c r="L67" s="535"/>
      <c r="M67" s="535"/>
      <c r="N67" s="535"/>
      <c r="O67" s="535"/>
      <c r="P67" s="535"/>
      <c r="Q67" s="535"/>
      <c r="R67" s="1"/>
      <c r="S67" s="1"/>
    </row>
    <row r="68" spans="2:22" ht="15.75" customHeight="1" x14ac:dyDescent="0.25">
      <c r="B68" s="535"/>
      <c r="C68" s="225" t="s">
        <v>90</v>
      </c>
      <c r="D68" s="435">
        <v>0</v>
      </c>
      <c r="E68" s="238">
        <v>0</v>
      </c>
      <c r="F68" s="446">
        <v>0</v>
      </c>
      <c r="G68" s="388">
        <v>0</v>
      </c>
      <c r="H68" s="153">
        <f t="shared" si="18"/>
        <v>0</v>
      </c>
      <c r="I68" s="129" t="e">
        <f t="shared" si="19"/>
        <v>#DIV/0!</v>
      </c>
      <c r="J68" s="535"/>
      <c r="K68" s="535"/>
      <c r="L68" s="535"/>
      <c r="M68" s="535"/>
      <c r="N68" s="535"/>
      <c r="O68" s="535"/>
      <c r="P68" s="535"/>
      <c r="Q68" s="535"/>
      <c r="R68" s="1"/>
      <c r="S68" s="1"/>
    </row>
    <row r="69" spans="2:22" ht="15.75" customHeight="1" x14ac:dyDescent="0.25">
      <c r="B69" s="535"/>
      <c r="C69" s="225" t="s">
        <v>91</v>
      </c>
      <c r="D69" s="435">
        <v>0</v>
      </c>
      <c r="E69" s="238">
        <v>0</v>
      </c>
      <c r="F69" s="446">
        <v>0</v>
      </c>
      <c r="G69" s="388">
        <v>0</v>
      </c>
      <c r="H69" s="153">
        <f t="shared" si="18"/>
        <v>0</v>
      </c>
      <c r="I69" s="129" t="e">
        <f t="shared" si="19"/>
        <v>#DIV/0!</v>
      </c>
      <c r="J69" s="535"/>
      <c r="K69" s="535"/>
      <c r="L69" s="535"/>
      <c r="M69" s="535"/>
      <c r="N69" s="535"/>
      <c r="O69" s="535"/>
      <c r="P69" s="535"/>
      <c r="Q69" s="535"/>
      <c r="R69" s="1"/>
      <c r="S69" s="1"/>
    </row>
    <row r="70" spans="2:22" ht="15.75" customHeight="1" x14ac:dyDescent="0.25">
      <c r="B70" s="535"/>
      <c r="C70" s="234" t="s">
        <v>92</v>
      </c>
      <c r="D70" s="435">
        <v>0</v>
      </c>
      <c r="E70" s="245">
        <v>0</v>
      </c>
      <c r="F70" s="464">
        <v>0</v>
      </c>
      <c r="G70" s="389">
        <v>0</v>
      </c>
      <c r="H70" s="153">
        <f t="shared" si="18"/>
        <v>0</v>
      </c>
      <c r="I70" s="21" t="e">
        <f t="shared" si="19"/>
        <v>#DIV/0!</v>
      </c>
      <c r="J70" s="535"/>
      <c r="K70" s="535"/>
      <c r="L70" s="535"/>
      <c r="M70" s="535"/>
      <c r="N70" s="535"/>
      <c r="O70" s="535"/>
      <c r="P70" s="535"/>
      <c r="Q70" s="535"/>
      <c r="R70" s="1"/>
      <c r="S70" s="1"/>
    </row>
    <row r="71" spans="2:22" ht="13.5" customHeight="1" x14ac:dyDescent="0.2">
      <c r="B71" s="535"/>
      <c r="C71" s="535"/>
      <c r="D71" s="535"/>
      <c r="E71" s="535"/>
      <c r="F71" s="535"/>
      <c r="G71" s="535"/>
      <c r="H71" s="535"/>
      <c r="I71" s="535"/>
      <c r="J71" s="535"/>
      <c r="K71" s="535"/>
      <c r="L71" s="535"/>
      <c r="M71" s="535"/>
      <c r="N71" s="535"/>
      <c r="O71" s="535"/>
      <c r="P71" s="535"/>
      <c r="Q71" s="535"/>
      <c r="R71" s="1"/>
      <c r="S71" s="1"/>
    </row>
    <row r="72" spans="2:22" ht="18.75" x14ac:dyDescent="0.3">
      <c r="B72" s="535"/>
      <c r="C72" s="122" t="s">
        <v>93</v>
      </c>
      <c r="D72" s="10" t="s">
        <v>7</v>
      </c>
      <c r="E72" s="142" t="s">
        <v>8</v>
      </c>
      <c r="F72" s="38" t="s">
        <v>9</v>
      </c>
      <c r="G72" s="547" t="s">
        <v>10</v>
      </c>
      <c r="H72" s="45" t="s">
        <v>94</v>
      </c>
      <c r="I72" s="46" t="s">
        <v>69</v>
      </c>
      <c r="J72" s="559"/>
      <c r="K72" s="535"/>
      <c r="L72" s="535"/>
      <c r="M72" s="535"/>
      <c r="N72" s="560"/>
      <c r="O72" s="560"/>
      <c r="P72" s="560"/>
      <c r="Q72" s="560"/>
      <c r="R72" s="1"/>
      <c r="S72" s="1"/>
      <c r="T72" s="47"/>
      <c r="U72" s="47"/>
      <c r="V72" s="47"/>
    </row>
    <row r="73" spans="2:22" ht="13.5" customHeight="1" x14ac:dyDescent="0.3">
      <c r="B73" s="535"/>
      <c r="C73" s="48" t="s">
        <v>95</v>
      </c>
      <c r="D73" s="561">
        <f t="shared" ref="D73:G73" si="20">D12</f>
        <v>0</v>
      </c>
      <c r="E73" s="49">
        <f t="shared" si="20"/>
        <v>0</v>
      </c>
      <c r="F73" s="49">
        <f t="shared" si="20"/>
        <v>0</v>
      </c>
      <c r="G73" s="50">
        <f t="shared" si="20"/>
        <v>0</v>
      </c>
      <c r="H73" s="51">
        <f>G73</f>
        <v>0</v>
      </c>
      <c r="I73" s="52">
        <v>1</v>
      </c>
      <c r="J73" s="559"/>
      <c r="K73" s="535"/>
      <c r="L73" s="535"/>
      <c r="M73" s="535"/>
      <c r="N73" s="560"/>
      <c r="O73" s="560"/>
      <c r="P73" s="560"/>
      <c r="Q73" s="560"/>
      <c r="R73" s="1"/>
      <c r="S73" s="1"/>
      <c r="T73" s="47"/>
      <c r="U73" s="47"/>
      <c r="V73" s="47"/>
    </row>
    <row r="74" spans="2:22" ht="24" customHeight="1" x14ac:dyDescent="0.3">
      <c r="B74" s="535"/>
      <c r="C74" s="53" t="s">
        <v>96</v>
      </c>
      <c r="D74" s="470"/>
      <c r="E74" s="231"/>
      <c r="F74" s="231"/>
      <c r="G74" s="231"/>
      <c r="H74" s="231"/>
      <c r="I74" s="231"/>
      <c r="J74" s="559"/>
      <c r="K74" s="535"/>
      <c r="L74" s="535"/>
      <c r="M74" s="535"/>
      <c r="N74" s="560"/>
      <c r="O74" s="560"/>
      <c r="P74" s="560"/>
      <c r="Q74" s="560"/>
      <c r="R74" s="1"/>
      <c r="S74" s="1"/>
      <c r="T74" s="47"/>
      <c r="U74" s="47"/>
      <c r="V74" s="47"/>
    </row>
    <row r="75" spans="2:22" ht="31.5" customHeight="1" x14ac:dyDescent="0.25">
      <c r="B75" s="535"/>
      <c r="C75" s="247" t="s">
        <v>97</v>
      </c>
      <c r="D75" s="471">
        <v>0</v>
      </c>
      <c r="E75" s="248">
        <v>0</v>
      </c>
      <c r="F75" s="472">
        <v>0</v>
      </c>
      <c r="G75" s="377">
        <v>0</v>
      </c>
      <c r="H75" s="54">
        <f>G75</f>
        <v>0</v>
      </c>
      <c r="I75" s="143" t="e">
        <f t="shared" ref="I75:I76" si="21">H75/$E$73</f>
        <v>#DIV/0!</v>
      </c>
      <c r="J75" s="535"/>
      <c r="K75" s="535"/>
      <c r="L75" s="535"/>
      <c r="M75" s="535"/>
      <c r="N75" s="560"/>
      <c r="O75" s="560"/>
      <c r="P75" s="560"/>
      <c r="Q75" s="560"/>
      <c r="R75" s="1"/>
      <c r="S75" s="1"/>
      <c r="T75" s="47"/>
      <c r="U75" s="47"/>
      <c r="V75" s="47"/>
    </row>
    <row r="76" spans="2:22" ht="31.5" customHeight="1" x14ac:dyDescent="0.25">
      <c r="B76" s="535"/>
      <c r="C76" s="251" t="s">
        <v>98</v>
      </c>
      <c r="D76" s="474">
        <v>0</v>
      </c>
      <c r="E76" s="252">
        <v>0</v>
      </c>
      <c r="F76" s="475">
        <v>0</v>
      </c>
      <c r="G76" s="390">
        <v>0</v>
      </c>
      <c r="H76" s="54">
        <f>G76</f>
        <v>0</v>
      </c>
      <c r="I76" s="143" t="e">
        <f t="shared" si="21"/>
        <v>#DIV/0!</v>
      </c>
      <c r="J76" s="535"/>
      <c r="K76" s="535"/>
      <c r="L76" s="535"/>
      <c r="M76" s="535"/>
      <c r="N76" s="560"/>
      <c r="O76" s="560"/>
      <c r="P76" s="560"/>
      <c r="Q76" s="560"/>
      <c r="R76" s="1"/>
      <c r="S76" s="1"/>
      <c r="T76" s="47"/>
      <c r="U76" s="47"/>
      <c r="V76" s="47"/>
    </row>
    <row r="77" spans="2:22" ht="13.5" customHeight="1" x14ac:dyDescent="0.3">
      <c r="B77" s="535"/>
      <c r="C77" s="144"/>
      <c r="D77" s="144"/>
      <c r="E77" s="144"/>
      <c r="F77" s="144"/>
      <c r="G77" s="144"/>
      <c r="H77" s="144"/>
      <c r="I77" s="144"/>
      <c r="J77" s="535"/>
      <c r="K77" s="535"/>
      <c r="L77" s="535"/>
      <c r="M77" s="535"/>
      <c r="N77" s="560"/>
      <c r="O77" s="560"/>
      <c r="P77" s="560"/>
      <c r="Q77" s="560"/>
      <c r="R77" s="1"/>
      <c r="S77" s="1"/>
      <c r="T77" s="47"/>
      <c r="U77" s="47"/>
      <c r="V77" s="47"/>
    </row>
    <row r="78" spans="2:22" ht="13.5" customHeight="1" x14ac:dyDescent="0.25">
      <c r="B78" s="535"/>
      <c r="C78" s="123" t="s">
        <v>99</v>
      </c>
      <c r="D78" s="477" t="s">
        <v>7</v>
      </c>
      <c r="E78" s="562" t="s">
        <v>8</v>
      </c>
      <c r="F78" s="215" t="s">
        <v>9</v>
      </c>
      <c r="G78" s="563" t="s">
        <v>10</v>
      </c>
      <c r="H78" s="145" t="s">
        <v>94</v>
      </c>
      <c r="I78" s="58" t="s">
        <v>69</v>
      </c>
      <c r="J78" s="535"/>
      <c r="K78" s="535"/>
      <c r="L78" s="535"/>
      <c r="M78" s="535"/>
      <c r="N78" s="560"/>
      <c r="O78" s="560"/>
      <c r="P78" s="560"/>
      <c r="Q78" s="560"/>
      <c r="R78" s="1"/>
      <c r="S78" s="1"/>
      <c r="T78" s="47"/>
      <c r="U78" s="47"/>
      <c r="V78" s="47"/>
    </row>
    <row r="79" spans="2:22" ht="18" customHeight="1" x14ac:dyDescent="0.25">
      <c r="B79" s="535"/>
      <c r="C79" s="225" t="s">
        <v>100</v>
      </c>
      <c r="D79" s="471">
        <v>0</v>
      </c>
      <c r="E79" s="248">
        <v>0</v>
      </c>
      <c r="F79" s="472">
        <v>0</v>
      </c>
      <c r="G79" s="377">
        <v>0</v>
      </c>
      <c r="H79" s="146">
        <f>G79</f>
        <v>0</v>
      </c>
      <c r="I79" s="129" t="e">
        <f t="shared" ref="I79:I88" si="22">H79/$E$73</f>
        <v>#DIV/0!</v>
      </c>
      <c r="J79" s="535"/>
      <c r="K79" s="535"/>
      <c r="L79" s="535"/>
      <c r="M79" s="535"/>
      <c r="N79" s="560"/>
      <c r="O79" s="560"/>
      <c r="P79" s="560"/>
      <c r="Q79" s="560"/>
      <c r="R79" s="1"/>
      <c r="S79" s="1"/>
    </row>
    <row r="80" spans="2:22" ht="18" customHeight="1" x14ac:dyDescent="0.25">
      <c r="B80" s="535"/>
      <c r="C80" s="225" t="s">
        <v>101</v>
      </c>
      <c r="D80" s="471">
        <v>0</v>
      </c>
      <c r="E80" s="255">
        <v>0</v>
      </c>
      <c r="F80" s="479">
        <v>0</v>
      </c>
      <c r="G80" s="378">
        <v>0</v>
      </c>
      <c r="H80" s="146">
        <f t="shared" ref="H80:H88" si="23">G80</f>
        <v>0</v>
      </c>
      <c r="I80" s="129" t="e">
        <f t="shared" si="22"/>
        <v>#DIV/0!</v>
      </c>
      <c r="J80" s="535"/>
      <c r="K80" s="535"/>
      <c r="L80" s="535"/>
      <c r="M80" s="560"/>
      <c r="N80" s="560"/>
      <c r="O80" s="560"/>
      <c r="P80" s="560"/>
      <c r="Q80" s="560"/>
      <c r="R80" s="1"/>
      <c r="S80" s="1"/>
    </row>
    <row r="81" spans="2:19" ht="18" customHeight="1" x14ac:dyDescent="0.25">
      <c r="B81" s="535"/>
      <c r="C81" s="225" t="s">
        <v>102</v>
      </c>
      <c r="D81" s="471">
        <v>0</v>
      </c>
      <c r="E81" s="255">
        <v>0</v>
      </c>
      <c r="F81" s="479">
        <v>0</v>
      </c>
      <c r="G81" s="378">
        <v>0</v>
      </c>
      <c r="H81" s="146">
        <f t="shared" si="23"/>
        <v>0</v>
      </c>
      <c r="I81" s="129" t="e">
        <f t="shared" si="22"/>
        <v>#DIV/0!</v>
      </c>
      <c r="J81" s="535"/>
      <c r="K81" s="535"/>
      <c r="L81" s="535"/>
      <c r="M81" s="560"/>
      <c r="N81" s="560"/>
      <c r="O81" s="560"/>
      <c r="P81" s="560"/>
      <c r="Q81" s="560"/>
      <c r="R81" s="1"/>
      <c r="S81" s="1"/>
    </row>
    <row r="82" spans="2:19" ht="13.5" customHeight="1" x14ac:dyDescent="0.25">
      <c r="B82" s="535"/>
      <c r="C82" s="258" t="s">
        <v>103</v>
      </c>
      <c r="D82" s="471">
        <v>0</v>
      </c>
      <c r="E82" s="255">
        <v>0</v>
      </c>
      <c r="F82" s="479">
        <v>0</v>
      </c>
      <c r="G82" s="378">
        <v>0</v>
      </c>
      <c r="H82" s="146">
        <f t="shared" si="23"/>
        <v>0</v>
      </c>
      <c r="I82" s="129" t="e">
        <f t="shared" si="22"/>
        <v>#DIV/0!</v>
      </c>
      <c r="J82" s="535"/>
      <c r="K82" s="535"/>
      <c r="L82" s="535"/>
      <c r="M82" s="560"/>
      <c r="N82" s="560"/>
      <c r="O82" s="560"/>
      <c r="P82" s="560"/>
      <c r="Q82" s="560"/>
      <c r="R82" s="1"/>
      <c r="S82" s="1"/>
    </row>
    <row r="83" spans="2:19" ht="13.5" customHeight="1" x14ac:dyDescent="0.25">
      <c r="B83" s="535"/>
      <c r="C83" s="258" t="s">
        <v>104</v>
      </c>
      <c r="D83" s="471">
        <v>0</v>
      </c>
      <c r="E83" s="255">
        <v>0</v>
      </c>
      <c r="F83" s="479">
        <v>0</v>
      </c>
      <c r="G83" s="378">
        <v>0</v>
      </c>
      <c r="H83" s="146">
        <f t="shared" si="23"/>
        <v>0</v>
      </c>
      <c r="I83" s="129" t="e">
        <f t="shared" si="22"/>
        <v>#DIV/0!</v>
      </c>
      <c r="J83" s="535"/>
      <c r="K83" s="535"/>
      <c r="L83" s="535"/>
      <c r="M83" s="560"/>
      <c r="N83" s="560"/>
      <c r="O83" s="560"/>
      <c r="P83" s="560"/>
      <c r="Q83" s="560"/>
      <c r="R83" s="1"/>
      <c r="S83" s="1"/>
    </row>
    <row r="84" spans="2:19" ht="13.5" customHeight="1" x14ac:dyDescent="0.25">
      <c r="B84" s="535"/>
      <c r="C84" s="258" t="s">
        <v>105</v>
      </c>
      <c r="D84" s="471">
        <v>0</v>
      </c>
      <c r="E84" s="255">
        <v>0</v>
      </c>
      <c r="F84" s="479">
        <v>0</v>
      </c>
      <c r="G84" s="378">
        <v>0</v>
      </c>
      <c r="H84" s="146">
        <f t="shared" si="23"/>
        <v>0</v>
      </c>
      <c r="I84" s="129" t="e">
        <f t="shared" si="22"/>
        <v>#DIV/0!</v>
      </c>
      <c r="J84" s="535"/>
      <c r="K84" s="535"/>
      <c r="L84" s="535"/>
      <c r="M84" s="560"/>
      <c r="N84" s="560"/>
      <c r="O84" s="560"/>
      <c r="P84" s="560"/>
      <c r="Q84" s="560"/>
      <c r="R84" s="1"/>
      <c r="S84" s="1"/>
    </row>
    <row r="85" spans="2:19" ht="13.5" customHeight="1" x14ac:dyDescent="0.25">
      <c r="B85" s="535"/>
      <c r="C85" s="258" t="s">
        <v>106</v>
      </c>
      <c r="D85" s="471">
        <v>0</v>
      </c>
      <c r="E85" s="255">
        <v>0</v>
      </c>
      <c r="F85" s="479">
        <v>0</v>
      </c>
      <c r="G85" s="378">
        <v>0</v>
      </c>
      <c r="H85" s="146">
        <f t="shared" si="23"/>
        <v>0</v>
      </c>
      <c r="I85" s="129" t="e">
        <f t="shared" si="22"/>
        <v>#DIV/0!</v>
      </c>
      <c r="J85" s="535"/>
      <c r="K85" s="535"/>
      <c r="L85" s="535"/>
      <c r="M85" s="560"/>
      <c r="N85" s="560"/>
      <c r="O85" s="560"/>
      <c r="P85" s="560"/>
      <c r="Q85" s="560"/>
      <c r="R85" s="1"/>
      <c r="S85" s="1"/>
    </row>
    <row r="86" spans="2:19" ht="13.5" customHeight="1" x14ac:dyDescent="0.25">
      <c r="B86" s="535"/>
      <c r="C86" s="258" t="s">
        <v>107</v>
      </c>
      <c r="D86" s="471">
        <v>0</v>
      </c>
      <c r="E86" s="255">
        <v>0</v>
      </c>
      <c r="F86" s="479">
        <v>0</v>
      </c>
      <c r="G86" s="378">
        <v>0</v>
      </c>
      <c r="H86" s="146">
        <f t="shared" si="23"/>
        <v>0</v>
      </c>
      <c r="I86" s="129" t="e">
        <f t="shared" si="22"/>
        <v>#DIV/0!</v>
      </c>
      <c r="J86" s="535"/>
      <c r="K86" s="535"/>
      <c r="L86" s="535"/>
      <c r="M86" s="560"/>
      <c r="N86" s="560"/>
      <c r="O86" s="535"/>
      <c r="P86" s="535"/>
      <c r="Q86" s="535"/>
      <c r="R86" s="1"/>
      <c r="S86" s="1"/>
    </row>
    <row r="87" spans="2:19" ht="13.5" customHeight="1" x14ac:dyDescent="0.25">
      <c r="B87" s="535"/>
      <c r="C87" s="258" t="s">
        <v>108</v>
      </c>
      <c r="D87" s="471">
        <v>0</v>
      </c>
      <c r="E87" s="255">
        <v>0</v>
      </c>
      <c r="F87" s="479">
        <v>0</v>
      </c>
      <c r="G87" s="378">
        <v>0</v>
      </c>
      <c r="H87" s="146">
        <f t="shared" si="23"/>
        <v>0</v>
      </c>
      <c r="I87" s="129" t="e">
        <f t="shared" si="22"/>
        <v>#DIV/0!</v>
      </c>
      <c r="J87" s="535"/>
      <c r="K87" s="535"/>
      <c r="L87" s="535"/>
      <c r="M87" s="560"/>
      <c r="N87" s="560"/>
      <c r="O87" s="535"/>
      <c r="P87" s="535"/>
      <c r="Q87" s="535"/>
      <c r="R87" s="1"/>
      <c r="S87" s="1"/>
    </row>
    <row r="88" spans="2:19" ht="18.75" customHeight="1" x14ac:dyDescent="0.25">
      <c r="B88" s="535"/>
      <c r="C88" s="234" t="s">
        <v>109</v>
      </c>
      <c r="D88" s="471">
        <v>0</v>
      </c>
      <c r="E88" s="259">
        <v>0</v>
      </c>
      <c r="F88" s="480">
        <v>0</v>
      </c>
      <c r="G88" s="379">
        <v>0</v>
      </c>
      <c r="H88" s="146">
        <f t="shared" si="23"/>
        <v>0</v>
      </c>
      <c r="I88" s="21" t="e">
        <f t="shared" si="22"/>
        <v>#DIV/0!</v>
      </c>
      <c r="J88" s="535"/>
      <c r="K88" s="535"/>
      <c r="L88" s="535"/>
      <c r="M88" s="560"/>
      <c r="N88" s="560"/>
      <c r="O88" s="535"/>
      <c r="P88" s="535"/>
      <c r="Q88" s="535"/>
      <c r="R88" s="1"/>
      <c r="S88" s="1"/>
    </row>
    <row r="89" spans="2:19" ht="13.5" customHeight="1" x14ac:dyDescent="0.25">
      <c r="B89" s="535"/>
      <c r="C89" s="260"/>
      <c r="D89" s="260"/>
      <c r="E89" s="260"/>
      <c r="F89" s="260"/>
      <c r="G89" s="260"/>
      <c r="H89" s="260"/>
      <c r="I89" s="148"/>
      <c r="J89" s="535"/>
      <c r="K89" s="535"/>
      <c r="L89" s="535"/>
      <c r="M89" s="560"/>
      <c r="N89" s="560"/>
      <c r="O89" s="535"/>
      <c r="P89" s="535"/>
      <c r="Q89" s="535"/>
      <c r="R89" s="1"/>
      <c r="S89" s="1"/>
    </row>
    <row r="90" spans="2:19" ht="13.5" customHeight="1" x14ac:dyDescent="0.25">
      <c r="B90" s="535"/>
      <c r="C90" s="149" t="s">
        <v>110</v>
      </c>
      <c r="D90" s="150" t="s">
        <v>7</v>
      </c>
      <c r="E90" s="59" t="s">
        <v>8</v>
      </c>
      <c r="F90" s="214" t="s">
        <v>9</v>
      </c>
      <c r="G90" s="564" t="s">
        <v>10</v>
      </c>
      <c r="H90" s="60" t="s">
        <v>94</v>
      </c>
      <c r="I90" s="61" t="s">
        <v>69</v>
      </c>
      <c r="J90" s="535"/>
      <c r="K90" s="535"/>
      <c r="L90" s="535"/>
      <c r="M90" s="560"/>
      <c r="N90" s="560"/>
      <c r="O90" s="535"/>
      <c r="P90" s="535"/>
      <c r="Q90" s="535"/>
      <c r="R90" s="1"/>
      <c r="S90" s="1"/>
    </row>
    <row r="91" spans="2:19" ht="18" customHeight="1" x14ac:dyDescent="0.25">
      <c r="B91" s="535"/>
      <c r="C91" s="225" t="s">
        <v>111</v>
      </c>
      <c r="D91" s="481">
        <v>0</v>
      </c>
      <c r="E91" s="248">
        <v>0</v>
      </c>
      <c r="F91" s="472">
        <v>0</v>
      </c>
      <c r="G91" s="377">
        <v>0</v>
      </c>
      <c r="H91" s="146">
        <f>G91</f>
        <v>0</v>
      </c>
      <c r="I91" s="129" t="e">
        <f t="shared" ref="I91:I99" si="24">H91/$E$73</f>
        <v>#DIV/0!</v>
      </c>
      <c r="J91" s="535"/>
      <c r="K91" s="535"/>
      <c r="L91" s="535"/>
      <c r="M91" s="560"/>
      <c r="N91" s="560"/>
      <c r="O91" s="535"/>
      <c r="P91" s="535"/>
      <c r="Q91" s="535"/>
      <c r="R91" s="1"/>
      <c r="S91" s="1"/>
    </row>
    <row r="92" spans="2:19" ht="18" customHeight="1" x14ac:dyDescent="0.25">
      <c r="B92" s="535"/>
      <c r="C92" s="225" t="s">
        <v>112</v>
      </c>
      <c r="D92" s="471">
        <v>0</v>
      </c>
      <c r="E92" s="255">
        <v>0</v>
      </c>
      <c r="F92" s="479">
        <v>0</v>
      </c>
      <c r="G92" s="378">
        <v>0</v>
      </c>
      <c r="H92" s="146">
        <f t="shared" ref="H92:H99" si="25">G92</f>
        <v>0</v>
      </c>
      <c r="I92" s="129" t="e">
        <f t="shared" si="24"/>
        <v>#DIV/0!</v>
      </c>
      <c r="J92" s="535"/>
      <c r="K92" s="535"/>
      <c r="L92" s="535"/>
      <c r="M92" s="560"/>
      <c r="N92" s="560"/>
      <c r="O92" s="535"/>
      <c r="P92" s="535"/>
      <c r="Q92" s="535"/>
      <c r="R92" s="1"/>
      <c r="S92" s="1"/>
    </row>
    <row r="93" spans="2:19" ht="18" customHeight="1" x14ac:dyDescent="0.25">
      <c r="B93" s="535"/>
      <c r="C93" s="225" t="s">
        <v>113</v>
      </c>
      <c r="D93" s="471">
        <v>0</v>
      </c>
      <c r="E93" s="255">
        <v>0</v>
      </c>
      <c r="F93" s="479">
        <v>0</v>
      </c>
      <c r="G93" s="378">
        <v>0</v>
      </c>
      <c r="H93" s="146">
        <f t="shared" si="25"/>
        <v>0</v>
      </c>
      <c r="I93" s="129" t="e">
        <f t="shared" si="24"/>
        <v>#DIV/0!</v>
      </c>
      <c r="J93" s="535"/>
      <c r="K93" s="535"/>
      <c r="L93" s="535"/>
      <c r="M93" s="560"/>
      <c r="N93" s="560"/>
      <c r="O93" s="535"/>
      <c r="P93" s="535"/>
      <c r="Q93" s="535"/>
      <c r="R93" s="1"/>
      <c r="S93" s="1"/>
    </row>
    <row r="94" spans="2:19" ht="18" customHeight="1" x14ac:dyDescent="0.25">
      <c r="B94" s="535"/>
      <c r="C94" s="231" t="s">
        <v>114</v>
      </c>
      <c r="D94" s="471">
        <v>0</v>
      </c>
      <c r="E94" s="255">
        <v>0</v>
      </c>
      <c r="F94" s="479">
        <v>0</v>
      </c>
      <c r="G94" s="378">
        <v>0</v>
      </c>
      <c r="H94" s="146">
        <f t="shared" si="25"/>
        <v>0</v>
      </c>
      <c r="I94" s="129" t="e">
        <f t="shared" si="24"/>
        <v>#DIV/0!</v>
      </c>
      <c r="J94" s="535"/>
      <c r="K94" s="535"/>
      <c r="L94" s="535"/>
      <c r="M94" s="560"/>
      <c r="N94" s="560"/>
      <c r="O94" s="535"/>
      <c r="P94" s="535"/>
      <c r="Q94" s="535"/>
      <c r="R94" s="1"/>
      <c r="S94" s="1"/>
    </row>
    <row r="95" spans="2:19" ht="18" customHeight="1" x14ac:dyDescent="0.25">
      <c r="B95" s="535"/>
      <c r="C95" s="234" t="s">
        <v>115</v>
      </c>
      <c r="D95" s="471">
        <v>0</v>
      </c>
      <c r="E95" s="255">
        <v>0</v>
      </c>
      <c r="F95" s="479">
        <v>0</v>
      </c>
      <c r="G95" s="378">
        <v>0</v>
      </c>
      <c r="H95" s="146">
        <f t="shared" si="25"/>
        <v>0</v>
      </c>
      <c r="I95" s="129" t="e">
        <f t="shared" si="24"/>
        <v>#DIV/0!</v>
      </c>
      <c r="J95" s="535"/>
      <c r="K95" s="535"/>
      <c r="L95" s="535"/>
      <c r="M95" s="560"/>
      <c r="N95" s="560"/>
      <c r="O95" s="535"/>
      <c r="P95" s="535"/>
      <c r="Q95" s="535"/>
      <c r="R95" s="1"/>
      <c r="S95" s="1"/>
    </row>
    <row r="96" spans="2:19" ht="18" customHeight="1" x14ac:dyDescent="0.25">
      <c r="B96" s="535"/>
      <c r="C96" s="225" t="s">
        <v>116</v>
      </c>
      <c r="D96" s="471">
        <v>0</v>
      </c>
      <c r="E96" s="255">
        <v>0</v>
      </c>
      <c r="F96" s="479">
        <v>0</v>
      </c>
      <c r="G96" s="378">
        <v>0</v>
      </c>
      <c r="H96" s="146">
        <f t="shared" si="25"/>
        <v>0</v>
      </c>
      <c r="I96" s="129" t="e">
        <f t="shared" si="24"/>
        <v>#DIV/0!</v>
      </c>
      <c r="J96" s="535"/>
      <c r="K96" s="535"/>
      <c r="L96" s="535"/>
      <c r="M96" s="560"/>
      <c r="N96" s="560"/>
      <c r="O96" s="535"/>
      <c r="P96" s="535"/>
      <c r="Q96" s="535"/>
      <c r="R96" s="1"/>
      <c r="S96" s="1"/>
    </row>
    <row r="97" spans="2:19" ht="18" customHeight="1" x14ac:dyDescent="0.25">
      <c r="B97" s="535"/>
      <c r="C97" s="234" t="s">
        <v>117</v>
      </c>
      <c r="D97" s="471">
        <v>0</v>
      </c>
      <c r="E97" s="255">
        <v>0</v>
      </c>
      <c r="F97" s="479">
        <v>0</v>
      </c>
      <c r="G97" s="378">
        <v>0</v>
      </c>
      <c r="H97" s="146">
        <f t="shared" si="25"/>
        <v>0</v>
      </c>
      <c r="I97" s="129" t="e">
        <f t="shared" si="24"/>
        <v>#DIV/0!</v>
      </c>
      <c r="J97" s="535"/>
      <c r="K97" s="535"/>
      <c r="L97" s="535"/>
      <c r="M97" s="560"/>
      <c r="N97" s="560"/>
      <c r="O97" s="535"/>
      <c r="P97" s="535"/>
      <c r="Q97" s="535"/>
      <c r="R97" s="1"/>
      <c r="S97" s="1"/>
    </row>
    <row r="98" spans="2:19" ht="18" customHeight="1" x14ac:dyDescent="0.25">
      <c r="B98" s="535"/>
      <c r="C98" s="234" t="s">
        <v>118</v>
      </c>
      <c r="D98" s="471">
        <v>0</v>
      </c>
      <c r="E98" s="255">
        <v>0</v>
      </c>
      <c r="F98" s="479">
        <v>0</v>
      </c>
      <c r="G98" s="378">
        <v>0</v>
      </c>
      <c r="H98" s="146">
        <f t="shared" si="25"/>
        <v>0</v>
      </c>
      <c r="I98" s="21" t="e">
        <f t="shared" si="24"/>
        <v>#DIV/0!</v>
      </c>
      <c r="J98" s="535"/>
      <c r="K98" s="535"/>
      <c r="L98" s="535"/>
      <c r="M98" s="560"/>
      <c r="N98" s="560"/>
      <c r="O98" s="535"/>
      <c r="P98" s="535"/>
      <c r="Q98" s="535"/>
      <c r="R98" s="1"/>
      <c r="S98" s="1"/>
    </row>
    <row r="99" spans="2:19" ht="18" customHeight="1" x14ac:dyDescent="0.25">
      <c r="B99" s="535"/>
      <c r="C99" s="234" t="s">
        <v>119</v>
      </c>
      <c r="D99" s="471">
        <v>0</v>
      </c>
      <c r="E99" s="259">
        <v>0</v>
      </c>
      <c r="F99" s="480">
        <v>0</v>
      </c>
      <c r="G99" s="379">
        <v>0</v>
      </c>
      <c r="H99" s="146">
        <f t="shared" si="25"/>
        <v>0</v>
      </c>
      <c r="I99" s="21" t="e">
        <f t="shared" si="24"/>
        <v>#DIV/0!</v>
      </c>
      <c r="J99" s="535"/>
      <c r="K99" s="535"/>
      <c r="L99" s="535"/>
      <c r="M99" s="560"/>
      <c r="N99" s="560"/>
      <c r="O99" s="535"/>
      <c r="P99" s="535"/>
      <c r="Q99" s="535"/>
      <c r="R99" s="1"/>
      <c r="S99" s="1"/>
    </row>
    <row r="100" spans="2:19" ht="13.5" customHeight="1" x14ac:dyDescent="0.25">
      <c r="B100" s="535"/>
      <c r="C100" s="535"/>
      <c r="D100" s="556"/>
      <c r="E100" s="535"/>
      <c r="F100" s="535"/>
      <c r="G100" s="535"/>
      <c r="H100" s="535"/>
      <c r="I100" s="535"/>
      <c r="J100" s="535"/>
      <c r="K100" s="535"/>
      <c r="L100" s="545"/>
      <c r="M100" s="535"/>
      <c r="N100" s="560"/>
      <c r="O100" s="535"/>
      <c r="P100" s="535"/>
      <c r="Q100" s="535"/>
      <c r="R100" s="1"/>
      <c r="S100" s="1"/>
    </row>
    <row r="101" spans="2:19" ht="13.5" customHeight="1" x14ac:dyDescent="0.3">
      <c r="B101" s="721" t="s">
        <v>120</v>
      </c>
      <c r="C101" s="697"/>
      <c r="D101" s="697"/>
      <c r="E101" s="697"/>
      <c r="F101" s="697"/>
      <c r="G101" s="697"/>
      <c r="H101" s="697"/>
      <c r="I101" s="697"/>
      <c r="J101" s="565"/>
      <c r="K101" s="565"/>
      <c r="L101" s="558"/>
      <c r="M101" s="535"/>
      <c r="N101" s="560"/>
      <c r="O101" s="535"/>
      <c r="P101" s="535"/>
      <c r="Q101" s="535"/>
      <c r="R101" s="1"/>
      <c r="S101" s="1"/>
    </row>
    <row r="102" spans="2:19" ht="13.5" customHeight="1" x14ac:dyDescent="0.3">
      <c r="B102" s="697"/>
      <c r="C102" s="708"/>
      <c r="D102" s="708"/>
      <c r="E102" s="708"/>
      <c r="F102" s="708"/>
      <c r="G102" s="708"/>
      <c r="H102" s="708"/>
      <c r="I102" s="697"/>
      <c r="J102" s="565"/>
      <c r="K102" s="565"/>
      <c r="L102" s="558"/>
      <c r="M102" s="535"/>
      <c r="N102" s="560"/>
      <c r="O102" s="535"/>
      <c r="P102" s="535"/>
      <c r="Q102" s="535"/>
      <c r="R102" s="1"/>
      <c r="S102" s="1"/>
    </row>
    <row r="103" spans="2:19" ht="13.5" customHeight="1" x14ac:dyDescent="0.3">
      <c r="B103" s="697"/>
      <c r="C103" s="697"/>
      <c r="D103" s="697"/>
      <c r="E103" s="697"/>
      <c r="F103" s="697"/>
      <c r="G103" s="697"/>
      <c r="H103" s="697"/>
      <c r="I103" s="697"/>
      <c r="J103" s="565"/>
      <c r="K103" s="565"/>
      <c r="L103" s="558"/>
      <c r="M103" s="535"/>
      <c r="N103" s="560"/>
      <c r="O103" s="535"/>
      <c r="P103" s="535"/>
      <c r="Q103" s="535"/>
      <c r="R103" s="1"/>
      <c r="S103" s="1"/>
    </row>
    <row r="104" spans="2:19" ht="18.75" customHeight="1" x14ac:dyDescent="0.3">
      <c r="B104" s="535"/>
      <c r="C104" s="122" t="s">
        <v>121</v>
      </c>
      <c r="D104" s="10" t="s">
        <v>7</v>
      </c>
      <c r="E104" s="11" t="s">
        <v>8</v>
      </c>
      <c r="F104" s="127" t="s">
        <v>9</v>
      </c>
      <c r="G104" s="547" t="s">
        <v>10</v>
      </c>
      <c r="H104" s="62" t="s">
        <v>94</v>
      </c>
      <c r="I104" s="63" t="s">
        <v>69</v>
      </c>
      <c r="J104" s="565"/>
      <c r="K104" s="565"/>
      <c r="L104" s="535"/>
      <c r="M104" s="535"/>
      <c r="N104" s="560"/>
      <c r="O104" s="535"/>
      <c r="P104" s="535"/>
      <c r="Q104" s="535"/>
      <c r="R104" s="1"/>
      <c r="S104" s="1"/>
    </row>
    <row r="105" spans="2:19" ht="15" customHeight="1" x14ac:dyDescent="0.25">
      <c r="B105" s="535"/>
      <c r="C105" s="152" t="s">
        <v>122</v>
      </c>
      <c r="D105" s="153">
        <f t="shared" ref="D105:G105" si="26">D19</f>
        <v>0</v>
      </c>
      <c r="E105" s="40">
        <f t="shared" si="26"/>
        <v>0</v>
      </c>
      <c r="F105" s="40">
        <f t="shared" si="26"/>
        <v>0</v>
      </c>
      <c r="G105" s="40">
        <f t="shared" si="26"/>
        <v>0</v>
      </c>
      <c r="H105" s="40">
        <f>G105</f>
        <v>0</v>
      </c>
      <c r="I105" s="129">
        <v>1</v>
      </c>
      <c r="J105" s="565"/>
      <c r="K105" s="565"/>
      <c r="L105" s="535"/>
      <c r="M105" s="535"/>
      <c r="N105" s="560"/>
      <c r="O105" s="535"/>
      <c r="P105" s="535"/>
      <c r="Q105" s="535"/>
      <c r="R105" s="1"/>
      <c r="S105" s="1"/>
    </row>
    <row r="106" spans="2:19" ht="14.25" customHeight="1" x14ac:dyDescent="0.2">
      <c r="B106" s="535"/>
      <c r="C106" s="154" t="s">
        <v>123</v>
      </c>
      <c r="D106" s="155"/>
      <c r="E106" s="155"/>
      <c r="F106" s="154"/>
      <c r="G106" s="155"/>
      <c r="H106" s="155"/>
      <c r="I106" s="156"/>
      <c r="J106" s="565"/>
      <c r="K106" s="565"/>
      <c r="L106" s="535"/>
      <c r="M106" s="535"/>
      <c r="N106" s="560"/>
      <c r="O106" s="535"/>
      <c r="P106" s="535"/>
      <c r="Q106" s="535"/>
      <c r="R106" s="1"/>
      <c r="S106" s="1"/>
    </row>
    <row r="107" spans="2:19" ht="15" customHeight="1" x14ac:dyDescent="0.25">
      <c r="B107" s="535"/>
      <c r="C107" s="225" t="s">
        <v>124</v>
      </c>
      <c r="D107" s="433">
        <v>0</v>
      </c>
      <c r="E107" s="236">
        <v>0</v>
      </c>
      <c r="F107" s="444">
        <v>0</v>
      </c>
      <c r="G107" s="387">
        <v>0</v>
      </c>
      <c r="H107" s="138">
        <f>G107</f>
        <v>0</v>
      </c>
      <c r="I107" s="129" t="e">
        <f t="shared" ref="I107:I111" si="27">H107/$H$105</f>
        <v>#DIV/0!</v>
      </c>
      <c r="J107" s="565"/>
      <c r="K107" s="565"/>
      <c r="L107" s="535"/>
      <c r="M107" s="535"/>
      <c r="N107" s="560"/>
      <c r="O107" s="535"/>
      <c r="P107" s="535"/>
      <c r="Q107" s="535"/>
      <c r="R107" s="1"/>
      <c r="S107" s="1"/>
    </row>
    <row r="108" spans="2:19" ht="15" customHeight="1" x14ac:dyDescent="0.25">
      <c r="B108" s="535"/>
      <c r="C108" s="225" t="s">
        <v>125</v>
      </c>
      <c r="D108" s="435">
        <v>0</v>
      </c>
      <c r="E108" s="238">
        <v>0</v>
      </c>
      <c r="F108" s="446">
        <v>0</v>
      </c>
      <c r="G108" s="388">
        <v>0</v>
      </c>
      <c r="H108" s="138">
        <f t="shared" ref="H108:H111" si="28">G108</f>
        <v>0</v>
      </c>
      <c r="I108" s="129" t="e">
        <f t="shared" si="27"/>
        <v>#DIV/0!</v>
      </c>
      <c r="J108" s="565"/>
      <c r="K108" s="565"/>
      <c r="L108" s="535"/>
      <c r="M108" s="535"/>
      <c r="N108" s="560"/>
      <c r="O108" s="535"/>
      <c r="P108" s="535"/>
      <c r="Q108" s="535"/>
      <c r="R108" s="1"/>
      <c r="S108" s="1"/>
    </row>
    <row r="109" spans="2:19" ht="15" customHeight="1" x14ac:dyDescent="0.25">
      <c r="B109" s="535"/>
      <c r="C109" s="225" t="s">
        <v>126</v>
      </c>
      <c r="D109" s="435">
        <v>0</v>
      </c>
      <c r="E109" s="238">
        <v>0</v>
      </c>
      <c r="F109" s="446">
        <v>0</v>
      </c>
      <c r="G109" s="388">
        <v>0</v>
      </c>
      <c r="H109" s="138">
        <f t="shared" si="28"/>
        <v>0</v>
      </c>
      <c r="I109" s="25" t="e">
        <f t="shared" si="27"/>
        <v>#DIV/0!</v>
      </c>
      <c r="J109" s="565"/>
      <c r="K109" s="565"/>
      <c r="L109" s="535"/>
      <c r="M109" s="535"/>
      <c r="N109" s="560"/>
      <c r="O109" s="535"/>
      <c r="P109" s="535"/>
      <c r="Q109" s="535"/>
      <c r="R109" s="1"/>
      <c r="S109" s="1"/>
    </row>
    <row r="110" spans="2:19" ht="15" customHeight="1" x14ac:dyDescent="0.25">
      <c r="B110" s="535"/>
      <c r="C110" s="225" t="s">
        <v>127</v>
      </c>
      <c r="D110" s="435">
        <v>0</v>
      </c>
      <c r="E110" s="238">
        <v>0</v>
      </c>
      <c r="F110" s="446">
        <v>0</v>
      </c>
      <c r="G110" s="388">
        <v>0</v>
      </c>
      <c r="H110" s="138">
        <f t="shared" si="28"/>
        <v>0</v>
      </c>
      <c r="I110" s="21" t="e">
        <f t="shared" si="27"/>
        <v>#DIV/0!</v>
      </c>
      <c r="J110" s="565"/>
      <c r="K110" s="565"/>
      <c r="L110" s="535"/>
      <c r="M110" s="535"/>
      <c r="N110" s="560"/>
      <c r="O110" s="535"/>
      <c r="P110" s="535"/>
      <c r="Q110" s="535"/>
      <c r="R110" s="1"/>
      <c r="S110" s="1"/>
    </row>
    <row r="111" spans="2:19" ht="15" customHeight="1" x14ac:dyDescent="0.25">
      <c r="B111" s="535"/>
      <c r="C111" s="231" t="s">
        <v>128</v>
      </c>
      <c r="D111" s="435">
        <v>0</v>
      </c>
      <c r="E111" s="245">
        <v>0</v>
      </c>
      <c r="F111" s="464">
        <v>0</v>
      </c>
      <c r="G111" s="389">
        <v>0</v>
      </c>
      <c r="H111" s="138">
        <f t="shared" si="28"/>
        <v>0</v>
      </c>
      <c r="I111" s="21" t="e">
        <f t="shared" si="27"/>
        <v>#DIV/0!</v>
      </c>
      <c r="J111" s="565"/>
      <c r="K111" s="565"/>
      <c r="L111" s="535"/>
      <c r="M111" s="535"/>
      <c r="N111" s="560"/>
      <c r="O111" s="535"/>
      <c r="P111" s="535"/>
      <c r="Q111" s="535"/>
      <c r="R111" s="1"/>
      <c r="S111" s="1"/>
    </row>
    <row r="112" spans="2:19" ht="15" customHeight="1" x14ac:dyDescent="0.25">
      <c r="B112" s="535"/>
      <c r="C112" s="243" t="s">
        <v>244</v>
      </c>
      <c r="D112" s="262"/>
      <c r="E112" s="263"/>
      <c r="F112" s="263"/>
      <c r="G112" s="263"/>
      <c r="H112" s="157"/>
      <c r="I112" s="158"/>
      <c r="J112" s="565"/>
      <c r="K112" s="565"/>
      <c r="L112" s="535"/>
      <c r="M112" s="535"/>
      <c r="N112" s="560"/>
      <c r="O112" s="535"/>
      <c r="P112" s="535"/>
      <c r="Q112" s="535"/>
      <c r="R112" s="1"/>
      <c r="S112" s="1"/>
    </row>
    <row r="113" spans="2:22" ht="15" customHeight="1" x14ac:dyDescent="0.25">
      <c r="B113" s="535"/>
      <c r="C113" s="256" t="s">
        <v>244</v>
      </c>
      <c r="D113" s="262"/>
      <c r="E113" s="263"/>
      <c r="F113" s="263"/>
      <c r="G113" s="263"/>
      <c r="H113" s="157"/>
      <c r="I113" s="158"/>
      <c r="J113" s="565"/>
      <c r="K113" s="565"/>
      <c r="L113" s="535"/>
      <c r="M113" s="535"/>
      <c r="N113" s="560"/>
      <c r="O113" s="535"/>
      <c r="P113" s="535"/>
      <c r="Q113" s="535"/>
      <c r="R113" s="1"/>
      <c r="S113" s="1"/>
    </row>
    <row r="114" spans="2:22" ht="15" customHeight="1" x14ac:dyDescent="0.25">
      <c r="B114" s="535"/>
      <c r="C114" s="256" t="s">
        <v>244</v>
      </c>
      <c r="D114" s="262"/>
      <c r="E114" s="263"/>
      <c r="F114" s="263"/>
      <c r="G114" s="263"/>
      <c r="H114" s="157"/>
      <c r="I114" s="158"/>
      <c r="J114" s="565"/>
      <c r="K114" s="565"/>
      <c r="L114" s="535"/>
      <c r="M114" s="535"/>
      <c r="N114" s="560"/>
      <c r="O114" s="535"/>
      <c r="P114" s="535"/>
      <c r="Q114" s="535"/>
      <c r="R114" s="1"/>
      <c r="S114" s="1"/>
    </row>
    <row r="115" spans="2:22" ht="15" customHeight="1" x14ac:dyDescent="0.25">
      <c r="B115" s="535"/>
      <c r="C115" s="244" t="s">
        <v>244</v>
      </c>
      <c r="D115" s="262"/>
      <c r="E115" s="263"/>
      <c r="F115" s="263"/>
      <c r="G115" s="263"/>
      <c r="H115" s="157"/>
      <c r="I115" s="158"/>
      <c r="J115" s="565"/>
      <c r="K115" s="565"/>
      <c r="L115" s="535"/>
      <c r="M115" s="535"/>
      <c r="N115" s="560"/>
      <c r="O115" s="535"/>
      <c r="P115" s="535"/>
      <c r="Q115" s="535"/>
      <c r="R115" s="1"/>
      <c r="S115" s="1"/>
    </row>
    <row r="116" spans="2:22" ht="13.5" customHeight="1" x14ac:dyDescent="0.2">
      <c r="B116" s="535"/>
      <c r="C116" s="260"/>
      <c r="D116" s="260"/>
      <c r="E116" s="260"/>
      <c r="F116" s="260"/>
      <c r="G116" s="260"/>
      <c r="H116" s="260"/>
      <c r="I116" s="260"/>
      <c r="J116" s="535"/>
      <c r="K116" s="535"/>
      <c r="L116" s="535"/>
      <c r="M116" s="535"/>
      <c r="N116" s="560"/>
      <c r="O116" s="535"/>
      <c r="P116" s="535"/>
      <c r="Q116" s="535"/>
      <c r="R116" s="1"/>
      <c r="S116" s="1"/>
    </row>
    <row r="117" spans="2:22" ht="18.75" x14ac:dyDescent="0.3">
      <c r="B117" s="535"/>
      <c r="C117" s="65" t="s">
        <v>133</v>
      </c>
      <c r="D117" s="159" t="s">
        <v>7</v>
      </c>
      <c r="E117" s="142" t="s">
        <v>8</v>
      </c>
      <c r="F117" s="38" t="s">
        <v>9</v>
      </c>
      <c r="G117" s="547" t="s">
        <v>10</v>
      </c>
      <c r="H117" s="62" t="s">
        <v>28</v>
      </c>
      <c r="I117" s="160" t="s">
        <v>69</v>
      </c>
      <c r="J117" s="535"/>
      <c r="K117" s="535"/>
      <c r="L117" s="535"/>
      <c r="M117" s="535"/>
      <c r="N117" s="560"/>
      <c r="O117" s="535"/>
      <c r="P117" s="535"/>
      <c r="Q117" s="535"/>
      <c r="R117" s="1"/>
      <c r="S117" s="1"/>
    </row>
    <row r="118" spans="2:22" ht="13.5" customHeight="1" x14ac:dyDescent="0.25">
      <c r="B118" s="535"/>
      <c r="C118" s="152" t="s">
        <v>134</v>
      </c>
      <c r="D118" s="153">
        <f t="shared" ref="D118:G118" si="29">SUM(D120:D124)</f>
        <v>0</v>
      </c>
      <c r="E118" s="153">
        <f t="shared" si="29"/>
        <v>0</v>
      </c>
      <c r="F118" s="153">
        <f t="shared" si="29"/>
        <v>0</v>
      </c>
      <c r="G118" s="153">
        <f t="shared" si="29"/>
        <v>0</v>
      </c>
      <c r="H118" s="40">
        <f>SUM(D118:G118)</f>
        <v>0</v>
      </c>
      <c r="I118" s="25">
        <v>1</v>
      </c>
      <c r="J118" s="535"/>
      <c r="K118" s="535"/>
      <c r="L118" s="535"/>
      <c r="M118" s="535"/>
      <c r="N118" s="560"/>
      <c r="O118" s="535"/>
      <c r="P118" s="535"/>
      <c r="Q118" s="535"/>
      <c r="R118" s="1"/>
      <c r="S118" s="1"/>
    </row>
    <row r="119" spans="2:22" ht="13.5" customHeight="1" x14ac:dyDescent="0.2">
      <c r="B119" s="535"/>
      <c r="C119" s="64" t="s">
        <v>123</v>
      </c>
      <c r="D119" s="155"/>
      <c r="E119" s="155"/>
      <c r="F119" s="154"/>
      <c r="G119" s="155"/>
      <c r="H119" s="155"/>
      <c r="I119" s="156"/>
      <c r="J119" s="535"/>
      <c r="K119" s="535"/>
      <c r="L119" s="535"/>
      <c r="M119" s="535"/>
      <c r="N119" s="560"/>
      <c r="O119" s="535"/>
      <c r="P119" s="535"/>
      <c r="Q119" s="535"/>
      <c r="R119" s="1"/>
      <c r="S119" s="1"/>
    </row>
    <row r="120" spans="2:22" ht="13.5" customHeight="1" x14ac:dyDescent="0.25">
      <c r="B120" s="535"/>
      <c r="C120" s="225" t="s">
        <v>135</v>
      </c>
      <c r="D120" s="433">
        <v>0</v>
      </c>
      <c r="E120" s="236">
        <v>0</v>
      </c>
      <c r="F120" s="444">
        <v>0</v>
      </c>
      <c r="G120" s="387">
        <v>0</v>
      </c>
      <c r="H120" s="138">
        <f t="shared" ref="H120:H124" si="30">SUM(D120:G120)</f>
        <v>0</v>
      </c>
      <c r="I120" s="129" t="e">
        <f>H120/H118</f>
        <v>#DIV/0!</v>
      </c>
      <c r="J120" s="535"/>
      <c r="K120" s="535"/>
      <c r="L120" s="535"/>
      <c r="M120" s="535"/>
      <c r="N120" s="560"/>
      <c r="O120" s="535"/>
      <c r="P120" s="535"/>
      <c r="Q120" s="535"/>
      <c r="R120" s="1"/>
      <c r="S120" s="1"/>
    </row>
    <row r="121" spans="2:22" ht="13.5" customHeight="1" x14ac:dyDescent="0.25">
      <c r="B121" s="535"/>
      <c r="C121" s="225" t="s">
        <v>136</v>
      </c>
      <c r="D121" s="435">
        <v>0</v>
      </c>
      <c r="E121" s="238">
        <v>0</v>
      </c>
      <c r="F121" s="446">
        <v>0</v>
      </c>
      <c r="G121" s="388">
        <v>0</v>
      </c>
      <c r="H121" s="138">
        <f t="shared" si="30"/>
        <v>0</v>
      </c>
      <c r="I121" s="129" t="e">
        <f>H121/H118</f>
        <v>#DIV/0!</v>
      </c>
      <c r="J121" s="535"/>
      <c r="K121" s="535"/>
      <c r="L121" s="535"/>
      <c r="M121" s="535"/>
      <c r="N121" s="560"/>
      <c r="O121" s="535"/>
      <c r="P121" s="535"/>
      <c r="Q121" s="535"/>
      <c r="R121" s="1"/>
      <c r="S121" s="1"/>
    </row>
    <row r="122" spans="2:22" ht="13.5" customHeight="1" x14ac:dyDescent="0.25">
      <c r="B122" s="535"/>
      <c r="C122" s="225" t="s">
        <v>137</v>
      </c>
      <c r="D122" s="435">
        <v>0</v>
      </c>
      <c r="E122" s="238">
        <v>0</v>
      </c>
      <c r="F122" s="446">
        <v>0</v>
      </c>
      <c r="G122" s="388">
        <v>0</v>
      </c>
      <c r="H122" s="138">
        <f t="shared" si="30"/>
        <v>0</v>
      </c>
      <c r="I122" s="25" t="e">
        <f>H122/H118</f>
        <v>#DIV/0!</v>
      </c>
      <c r="J122" s="535"/>
      <c r="K122" s="535"/>
      <c r="L122" s="535"/>
      <c r="M122" s="535"/>
      <c r="N122" s="560"/>
      <c r="O122" s="535"/>
      <c r="P122" s="535"/>
      <c r="Q122" s="535"/>
      <c r="R122" s="1"/>
      <c r="S122" s="1"/>
    </row>
    <row r="123" spans="2:22" ht="13.5" customHeight="1" x14ac:dyDescent="0.25">
      <c r="B123" s="535"/>
      <c r="C123" s="225" t="s">
        <v>138</v>
      </c>
      <c r="D123" s="435">
        <v>0</v>
      </c>
      <c r="E123" s="238">
        <v>0</v>
      </c>
      <c r="F123" s="446">
        <v>0</v>
      </c>
      <c r="G123" s="388">
        <v>0</v>
      </c>
      <c r="H123" s="161">
        <f t="shared" si="30"/>
        <v>0</v>
      </c>
      <c r="I123" s="21" t="e">
        <f>H123/H118</f>
        <v>#DIV/0!</v>
      </c>
      <c r="J123" s="535"/>
      <c r="K123" s="535"/>
      <c r="L123" s="535"/>
      <c r="M123" s="535"/>
      <c r="N123" s="560"/>
      <c r="O123" s="535"/>
      <c r="P123" s="535"/>
      <c r="Q123" s="535"/>
      <c r="R123" s="1"/>
      <c r="S123" s="1"/>
    </row>
    <row r="124" spans="2:22" ht="13.5" customHeight="1" x14ac:dyDescent="0.25">
      <c r="B124" s="535"/>
      <c r="C124" s="234" t="s">
        <v>139</v>
      </c>
      <c r="D124" s="435">
        <v>0</v>
      </c>
      <c r="E124" s="245">
        <v>0</v>
      </c>
      <c r="F124" s="464">
        <v>0</v>
      </c>
      <c r="G124" s="389">
        <v>0</v>
      </c>
      <c r="H124" s="162">
        <f t="shared" si="30"/>
        <v>0</v>
      </c>
      <c r="I124" s="21" t="e">
        <f>H124/H118</f>
        <v>#DIV/0!</v>
      </c>
      <c r="J124" s="535"/>
      <c r="K124" s="535"/>
      <c r="L124" s="535"/>
      <c r="M124" s="535"/>
      <c r="N124" s="560"/>
      <c r="O124" s="535"/>
      <c r="P124" s="535"/>
      <c r="Q124" s="535"/>
      <c r="R124" s="1"/>
      <c r="S124" s="1"/>
    </row>
    <row r="125" spans="2:22" ht="13.5" customHeight="1" x14ac:dyDescent="0.2">
      <c r="B125" s="535"/>
      <c r="C125" s="260"/>
      <c r="D125" s="260"/>
      <c r="E125" s="260"/>
      <c r="F125" s="260"/>
      <c r="G125" s="260"/>
      <c r="H125" s="260"/>
      <c r="I125" s="260"/>
      <c r="J125" s="535"/>
      <c r="K125" s="535"/>
      <c r="L125" s="535"/>
      <c r="M125" s="535"/>
      <c r="N125" s="560"/>
      <c r="O125" s="535"/>
      <c r="P125" s="535"/>
      <c r="Q125" s="535"/>
      <c r="R125" s="1"/>
      <c r="S125" s="1"/>
    </row>
    <row r="126" spans="2:22" ht="13.5" customHeight="1" x14ac:dyDescent="0.25">
      <c r="B126" s="535"/>
      <c r="C126" s="535"/>
      <c r="D126" s="556"/>
      <c r="E126" s="535"/>
      <c r="F126" s="539"/>
      <c r="G126" s="541"/>
      <c r="H126" s="541"/>
      <c r="I126" s="541"/>
      <c r="J126" s="541"/>
      <c r="K126" s="550"/>
      <c r="L126" s="566"/>
      <c r="M126" s="535"/>
      <c r="N126" s="560"/>
      <c r="O126" s="560"/>
      <c r="P126" s="560"/>
      <c r="Q126" s="560"/>
      <c r="R126" s="1"/>
      <c r="S126" s="1"/>
      <c r="T126" s="47"/>
      <c r="U126" s="47"/>
      <c r="V126" s="47"/>
    </row>
    <row r="127" spans="2:22" ht="15" customHeight="1" x14ac:dyDescent="0.2">
      <c r="B127" s="721" t="s">
        <v>140</v>
      </c>
      <c r="C127" s="697"/>
      <c r="D127" s="697"/>
      <c r="E127" s="697"/>
      <c r="F127" s="697"/>
      <c r="G127" s="697"/>
      <c r="H127" s="697"/>
      <c r="I127" s="697"/>
      <c r="J127" s="697"/>
      <c r="K127" s="697"/>
      <c r="L127" s="697"/>
      <c r="M127" s="697"/>
      <c r="N127" s="560"/>
      <c r="O127" s="560"/>
      <c r="P127" s="560"/>
      <c r="Q127" s="560"/>
      <c r="R127" s="1"/>
      <c r="S127" s="1"/>
      <c r="T127" s="47"/>
      <c r="U127" s="47"/>
      <c r="V127" s="47"/>
    </row>
    <row r="128" spans="2:22" ht="15" customHeight="1" x14ac:dyDescent="0.2">
      <c r="B128" s="697"/>
      <c r="C128" s="708"/>
      <c r="D128" s="708"/>
      <c r="E128" s="708"/>
      <c r="F128" s="708"/>
      <c r="G128" s="708"/>
      <c r="H128" s="708"/>
      <c r="I128" s="708"/>
      <c r="J128" s="708"/>
      <c r="K128" s="708"/>
      <c r="L128" s="708"/>
      <c r="M128" s="697"/>
      <c r="N128" s="560"/>
      <c r="O128" s="560"/>
      <c r="P128" s="560"/>
      <c r="Q128" s="560"/>
      <c r="R128" s="1"/>
      <c r="S128" s="1"/>
      <c r="T128" s="47"/>
      <c r="U128" s="47"/>
      <c r="V128" s="47"/>
    </row>
    <row r="129" spans="2:19" ht="13.5" customHeight="1" x14ac:dyDescent="0.2">
      <c r="B129" s="697"/>
      <c r="C129" s="697"/>
      <c r="D129" s="697"/>
      <c r="E129" s="697"/>
      <c r="F129" s="697"/>
      <c r="G129" s="697"/>
      <c r="H129" s="697"/>
      <c r="I129" s="697"/>
      <c r="J129" s="697"/>
      <c r="K129" s="697"/>
      <c r="L129" s="697"/>
      <c r="M129" s="697"/>
      <c r="N129" s="535"/>
      <c r="O129" s="535"/>
      <c r="P129" s="535"/>
      <c r="Q129" s="535"/>
      <c r="R129" s="1"/>
      <c r="S129" s="1"/>
    </row>
    <row r="130" spans="2:19" ht="18.75" x14ac:dyDescent="0.3">
      <c r="B130" s="535"/>
      <c r="C130" s="163" t="s">
        <v>141</v>
      </c>
      <c r="D130" s="163"/>
      <c r="E130" s="163"/>
      <c r="F130" s="163"/>
      <c r="G130" s="163"/>
      <c r="H130" s="163"/>
      <c r="I130" s="163"/>
      <c r="J130" s="163"/>
      <c r="K130" s="163"/>
      <c r="L130" s="163"/>
      <c r="M130" s="163"/>
      <c r="N130" s="567" t="s">
        <v>142</v>
      </c>
      <c r="O130" s="567"/>
      <c r="P130" s="535"/>
      <c r="Q130" s="535"/>
      <c r="R130" s="1"/>
      <c r="S130" s="1"/>
    </row>
    <row r="131" spans="2:19" ht="13.5" customHeight="1" x14ac:dyDescent="0.25">
      <c r="B131" s="535"/>
      <c r="C131" s="152" t="s">
        <v>143</v>
      </c>
      <c r="D131" s="722" t="s">
        <v>7</v>
      </c>
      <c r="E131" s="723"/>
      <c r="F131" s="725" t="s">
        <v>8</v>
      </c>
      <c r="G131" s="699"/>
      <c r="H131" s="726" t="s">
        <v>9</v>
      </c>
      <c r="I131" s="723"/>
      <c r="J131" s="760" t="s">
        <v>10</v>
      </c>
      <c r="K131" s="723"/>
      <c r="L131" s="134" t="s">
        <v>28</v>
      </c>
      <c r="M131" s="61" t="s">
        <v>69</v>
      </c>
      <c r="N131" s="568">
        <f>SUM(L134:L140)</f>
        <v>0</v>
      </c>
      <c r="O131" s="567"/>
      <c r="P131" s="535"/>
      <c r="Q131" s="535"/>
      <c r="R131" s="1"/>
      <c r="S131" s="1"/>
    </row>
    <row r="132" spans="2:19" ht="23.25" customHeight="1" x14ac:dyDescent="0.2">
      <c r="B132" s="535"/>
      <c r="C132" s="231"/>
      <c r="D132" s="164" t="s">
        <v>144</v>
      </c>
      <c r="E132" s="66" t="s">
        <v>145</v>
      </c>
      <c r="F132" s="67" t="s">
        <v>144</v>
      </c>
      <c r="G132" s="68" t="s">
        <v>145</v>
      </c>
      <c r="H132" s="213" t="s">
        <v>144</v>
      </c>
      <c r="I132" s="68" t="s">
        <v>145</v>
      </c>
      <c r="J132" s="487" t="s">
        <v>144</v>
      </c>
      <c r="K132" s="488" t="s">
        <v>145</v>
      </c>
      <c r="L132" s="265"/>
      <c r="M132" s="165"/>
      <c r="N132" s="567"/>
      <c r="O132" s="567"/>
      <c r="P132" s="535"/>
      <c r="Q132" s="535"/>
      <c r="R132" s="1"/>
      <c r="S132" s="1"/>
    </row>
    <row r="133" spans="2:19" ht="17.25" customHeight="1" x14ac:dyDescent="0.25">
      <c r="B133" s="535"/>
      <c r="C133" s="225" t="s">
        <v>146</v>
      </c>
      <c r="D133" s="489">
        <v>0</v>
      </c>
      <c r="E133" s="490">
        <v>0</v>
      </c>
      <c r="F133" s="491">
        <v>0</v>
      </c>
      <c r="G133" s="492">
        <v>0</v>
      </c>
      <c r="H133" s="444">
        <v>0</v>
      </c>
      <c r="I133" s="493">
        <v>0</v>
      </c>
      <c r="J133" s="380">
        <v>0</v>
      </c>
      <c r="K133" s="401">
        <v>0</v>
      </c>
      <c r="L133" s="168">
        <f t="shared" ref="L133:L140" si="31">SUM(D133:K133)</f>
        <v>0</v>
      </c>
      <c r="M133" s="166" t="e">
        <f t="shared" ref="M133:M140" si="32">L133/$N$131</f>
        <v>#DIV/0!</v>
      </c>
      <c r="N133" s="567"/>
      <c r="O133" s="567"/>
      <c r="P133" s="535"/>
      <c r="Q133" s="535"/>
      <c r="R133" s="1"/>
      <c r="S133" s="1"/>
    </row>
    <row r="134" spans="2:19" ht="13.5" customHeight="1" x14ac:dyDescent="0.25">
      <c r="B134" s="535"/>
      <c r="C134" s="258" t="s">
        <v>147</v>
      </c>
      <c r="D134" s="494">
        <v>0</v>
      </c>
      <c r="E134" s="495">
        <v>0</v>
      </c>
      <c r="F134" s="496">
        <v>0</v>
      </c>
      <c r="G134" s="497">
        <v>0</v>
      </c>
      <c r="H134" s="446">
        <v>0</v>
      </c>
      <c r="I134" s="498">
        <v>0</v>
      </c>
      <c r="J134" s="381">
        <v>0</v>
      </c>
      <c r="K134" s="402">
        <v>0</v>
      </c>
      <c r="L134" s="168">
        <f t="shared" si="31"/>
        <v>0</v>
      </c>
      <c r="M134" s="166" t="e">
        <f t="shared" si="32"/>
        <v>#DIV/0!</v>
      </c>
      <c r="N134" s="567"/>
      <c r="O134" s="567"/>
      <c r="P134" s="535"/>
      <c r="Q134" s="535"/>
      <c r="R134" s="1"/>
      <c r="S134" s="1"/>
    </row>
    <row r="135" spans="2:19" ht="13.5" customHeight="1" x14ac:dyDescent="0.25">
      <c r="B135" s="535"/>
      <c r="C135" s="225" t="s">
        <v>148</v>
      </c>
      <c r="D135" s="494">
        <v>0</v>
      </c>
      <c r="E135" s="499">
        <v>0</v>
      </c>
      <c r="F135" s="496">
        <v>0</v>
      </c>
      <c r="G135" s="500">
        <v>0</v>
      </c>
      <c r="H135" s="446">
        <v>0</v>
      </c>
      <c r="I135" s="501">
        <v>0</v>
      </c>
      <c r="J135" s="381">
        <v>0</v>
      </c>
      <c r="K135" s="403">
        <v>0</v>
      </c>
      <c r="L135" s="167">
        <f t="shared" si="31"/>
        <v>0</v>
      </c>
      <c r="M135" s="166" t="e">
        <f t="shared" si="32"/>
        <v>#DIV/0!</v>
      </c>
      <c r="N135" s="567"/>
      <c r="O135" s="567"/>
      <c r="P135" s="535"/>
      <c r="Q135" s="535"/>
      <c r="R135" s="1"/>
      <c r="S135" s="1"/>
    </row>
    <row r="136" spans="2:19" ht="13.5" customHeight="1" x14ac:dyDescent="0.25">
      <c r="B136" s="535"/>
      <c r="C136" s="225" t="s">
        <v>149</v>
      </c>
      <c r="D136" s="494">
        <v>0</v>
      </c>
      <c r="E136" s="499">
        <v>0</v>
      </c>
      <c r="F136" s="496">
        <v>0</v>
      </c>
      <c r="G136" s="500">
        <v>0</v>
      </c>
      <c r="H136" s="446">
        <v>0</v>
      </c>
      <c r="I136" s="501">
        <v>0</v>
      </c>
      <c r="J136" s="381">
        <v>0</v>
      </c>
      <c r="K136" s="403">
        <v>0</v>
      </c>
      <c r="L136" s="168">
        <f t="shared" si="31"/>
        <v>0</v>
      </c>
      <c r="M136" s="166" t="e">
        <f t="shared" si="32"/>
        <v>#DIV/0!</v>
      </c>
      <c r="N136" s="567"/>
      <c r="O136" s="567"/>
      <c r="P136" s="535"/>
      <c r="Q136" s="535"/>
      <c r="R136" s="1"/>
      <c r="S136" s="1"/>
    </row>
    <row r="137" spans="2:19" ht="13.5" customHeight="1" x14ac:dyDescent="0.25">
      <c r="B137" s="535"/>
      <c r="C137" s="225" t="s">
        <v>150</v>
      </c>
      <c r="D137" s="494">
        <v>0</v>
      </c>
      <c r="E137" s="499">
        <v>0</v>
      </c>
      <c r="F137" s="496">
        <v>0</v>
      </c>
      <c r="G137" s="500">
        <v>0</v>
      </c>
      <c r="H137" s="446">
        <v>0</v>
      </c>
      <c r="I137" s="501">
        <v>0</v>
      </c>
      <c r="J137" s="381">
        <v>0</v>
      </c>
      <c r="K137" s="403">
        <v>0</v>
      </c>
      <c r="L137" s="168">
        <f t="shared" si="31"/>
        <v>0</v>
      </c>
      <c r="M137" s="72" t="e">
        <f t="shared" si="32"/>
        <v>#DIV/0!</v>
      </c>
      <c r="N137" s="567"/>
      <c r="O137" s="567"/>
      <c r="P137" s="535"/>
      <c r="Q137" s="535"/>
      <c r="R137" s="1"/>
      <c r="S137" s="1"/>
    </row>
    <row r="138" spans="2:19" ht="13.5" customHeight="1" x14ac:dyDescent="0.25">
      <c r="B138" s="535"/>
      <c r="C138" s="225" t="s">
        <v>151</v>
      </c>
      <c r="D138" s="494">
        <v>0</v>
      </c>
      <c r="E138" s="499">
        <v>0</v>
      </c>
      <c r="F138" s="496">
        <v>0</v>
      </c>
      <c r="G138" s="500">
        <v>0</v>
      </c>
      <c r="H138" s="446">
        <v>0</v>
      </c>
      <c r="I138" s="501">
        <v>0</v>
      </c>
      <c r="J138" s="381">
        <v>0</v>
      </c>
      <c r="K138" s="404">
        <v>0</v>
      </c>
      <c r="L138" s="168">
        <f t="shared" si="31"/>
        <v>0</v>
      </c>
      <c r="M138" s="166" t="e">
        <f t="shared" si="32"/>
        <v>#DIV/0!</v>
      </c>
      <c r="N138" s="567"/>
      <c r="O138" s="567"/>
      <c r="P138" s="535"/>
      <c r="Q138" s="535"/>
      <c r="R138" s="1"/>
      <c r="S138" s="1"/>
    </row>
    <row r="139" spans="2:19" ht="13.5" customHeight="1" x14ac:dyDescent="0.25">
      <c r="B139" s="535"/>
      <c r="C139" s="231" t="s">
        <v>152</v>
      </c>
      <c r="D139" s="494">
        <v>0</v>
      </c>
      <c r="E139" s="499">
        <v>0</v>
      </c>
      <c r="F139" s="496">
        <v>0</v>
      </c>
      <c r="G139" s="500">
        <v>0</v>
      </c>
      <c r="H139" s="446">
        <v>0</v>
      </c>
      <c r="I139" s="502">
        <v>0</v>
      </c>
      <c r="J139" s="382">
        <v>0</v>
      </c>
      <c r="K139" s="403">
        <v>0</v>
      </c>
      <c r="L139" s="168">
        <f t="shared" si="31"/>
        <v>0</v>
      </c>
      <c r="M139" s="166" t="e">
        <f t="shared" si="32"/>
        <v>#DIV/0!</v>
      </c>
      <c r="N139" s="567"/>
      <c r="O139" s="567"/>
      <c r="P139" s="535"/>
      <c r="Q139" s="535"/>
      <c r="R139" s="1"/>
      <c r="S139" s="1"/>
    </row>
    <row r="140" spans="2:19" ht="13.5" customHeight="1" x14ac:dyDescent="0.25">
      <c r="B140" s="535"/>
      <c r="C140" s="234" t="s">
        <v>153</v>
      </c>
      <c r="D140" s="494">
        <v>0</v>
      </c>
      <c r="E140" s="503">
        <v>0</v>
      </c>
      <c r="F140" s="245">
        <v>0</v>
      </c>
      <c r="G140" s="504">
        <v>0</v>
      </c>
      <c r="H140" s="464">
        <v>0</v>
      </c>
      <c r="I140" s="464">
        <v>0</v>
      </c>
      <c r="J140" s="383">
        <v>0</v>
      </c>
      <c r="K140" s="405">
        <v>0</v>
      </c>
      <c r="L140" s="505">
        <f t="shared" si="31"/>
        <v>0</v>
      </c>
      <c r="M140" s="72" t="e">
        <f t="shared" si="32"/>
        <v>#DIV/0!</v>
      </c>
      <c r="N140" s="567"/>
      <c r="O140" s="567"/>
      <c r="P140" s="535"/>
      <c r="Q140" s="535"/>
      <c r="R140" s="1"/>
      <c r="S140" s="1"/>
    </row>
    <row r="141" spans="2:19" ht="13.5" customHeight="1" x14ac:dyDescent="0.25">
      <c r="B141" s="535"/>
      <c r="C141" s="260"/>
      <c r="D141" s="273"/>
      <c r="E141" s="273"/>
      <c r="F141" s="273"/>
      <c r="G141" s="273"/>
      <c r="H141" s="273"/>
      <c r="I141" s="273"/>
      <c r="J141" s="273"/>
      <c r="K141" s="273"/>
      <c r="L141" s="169"/>
      <c r="M141" s="260"/>
      <c r="N141" s="567"/>
      <c r="O141" s="567"/>
      <c r="P141" s="535"/>
      <c r="Q141" s="535"/>
      <c r="R141" s="1"/>
      <c r="S141" s="1"/>
    </row>
    <row r="142" spans="2:19" ht="18.75" x14ac:dyDescent="0.3">
      <c r="B142" s="535"/>
      <c r="C142" s="163" t="s">
        <v>154</v>
      </c>
      <c r="D142" s="163"/>
      <c r="E142" s="163"/>
      <c r="F142" s="163"/>
      <c r="G142" s="163"/>
      <c r="H142" s="163"/>
      <c r="I142" s="163"/>
      <c r="J142" s="163"/>
      <c r="K142" s="163"/>
      <c r="L142" s="163"/>
      <c r="M142" s="163"/>
      <c r="N142" s="567" t="s">
        <v>142</v>
      </c>
      <c r="O142" s="567"/>
      <c r="P142" s="535"/>
      <c r="Q142" s="535"/>
      <c r="R142" s="1"/>
      <c r="S142" s="1"/>
    </row>
    <row r="143" spans="2:19" ht="13.5" customHeight="1" x14ac:dyDescent="0.25">
      <c r="B143" s="535"/>
      <c r="C143" s="152" t="s">
        <v>155</v>
      </c>
      <c r="D143" s="727" t="s">
        <v>7</v>
      </c>
      <c r="E143" s="723"/>
      <c r="F143" s="728" t="s">
        <v>8</v>
      </c>
      <c r="G143" s="697"/>
      <c r="H143" s="729" t="s">
        <v>9</v>
      </c>
      <c r="I143" s="703"/>
      <c r="J143" s="760" t="s">
        <v>10</v>
      </c>
      <c r="K143" s="723"/>
      <c r="L143" s="74" t="s">
        <v>28</v>
      </c>
      <c r="M143" s="170" t="s">
        <v>69</v>
      </c>
      <c r="N143" s="568">
        <f>SUM(L145:L152)</f>
        <v>0</v>
      </c>
      <c r="O143" s="567"/>
      <c r="P143" s="535"/>
      <c r="Q143" s="535"/>
      <c r="R143" s="1"/>
      <c r="S143" s="1"/>
    </row>
    <row r="144" spans="2:19" ht="25.5" customHeight="1" x14ac:dyDescent="0.25">
      <c r="B144" s="535"/>
      <c r="C144" s="225"/>
      <c r="D144" s="164" t="s">
        <v>144</v>
      </c>
      <c r="E144" s="75" t="s">
        <v>145</v>
      </c>
      <c r="F144" s="76" t="s">
        <v>144</v>
      </c>
      <c r="G144" s="506" t="s">
        <v>145</v>
      </c>
      <c r="H144" s="507" t="s">
        <v>144</v>
      </c>
      <c r="I144" s="508" t="s">
        <v>145</v>
      </c>
      <c r="J144" s="509" t="s">
        <v>144</v>
      </c>
      <c r="K144" s="79" t="s">
        <v>145</v>
      </c>
      <c r="L144" s="80"/>
      <c r="M144" s="171"/>
      <c r="N144" s="567"/>
      <c r="O144" s="567"/>
      <c r="P144" s="535"/>
      <c r="Q144" s="535"/>
      <c r="R144" s="1"/>
      <c r="S144" s="1"/>
    </row>
    <row r="145" spans="2:19" ht="13.5" customHeight="1" x14ac:dyDescent="0.25">
      <c r="B145" s="535"/>
      <c r="C145" s="231" t="s">
        <v>156</v>
      </c>
      <c r="D145" s="433">
        <v>0</v>
      </c>
      <c r="E145" s="490">
        <v>0</v>
      </c>
      <c r="F145" s="491">
        <v>0</v>
      </c>
      <c r="G145" s="510">
        <v>0</v>
      </c>
      <c r="H145" s="444">
        <v>0</v>
      </c>
      <c r="I145" s="498">
        <v>0</v>
      </c>
      <c r="J145" s="384">
        <v>0</v>
      </c>
      <c r="K145" s="406">
        <v>0</v>
      </c>
      <c r="L145" s="81">
        <f t="shared" ref="L145:L152" si="33">SUM(D145:K145)</f>
        <v>0</v>
      </c>
      <c r="M145" s="82" t="e">
        <f t="shared" ref="M145:M152" si="34">L145/$N$143</f>
        <v>#DIV/0!</v>
      </c>
      <c r="N145" s="567"/>
      <c r="O145" s="567"/>
      <c r="P145" s="535"/>
      <c r="Q145" s="535"/>
      <c r="R145" s="1"/>
      <c r="S145" s="1"/>
    </row>
    <row r="146" spans="2:19" ht="13.5" customHeight="1" x14ac:dyDescent="0.25">
      <c r="B146" s="535"/>
      <c r="C146" s="225" t="s">
        <v>157</v>
      </c>
      <c r="D146" s="435">
        <v>0</v>
      </c>
      <c r="E146" s="499">
        <v>0</v>
      </c>
      <c r="F146" s="496">
        <v>0</v>
      </c>
      <c r="G146" s="500">
        <v>0</v>
      </c>
      <c r="H146" s="446">
        <v>0</v>
      </c>
      <c r="I146" s="502">
        <v>0</v>
      </c>
      <c r="J146" s="385">
        <v>0</v>
      </c>
      <c r="K146" s="407">
        <v>0</v>
      </c>
      <c r="L146" s="161">
        <f t="shared" si="33"/>
        <v>0</v>
      </c>
      <c r="M146" s="172" t="e">
        <f t="shared" si="34"/>
        <v>#DIV/0!</v>
      </c>
      <c r="N146" s="567"/>
      <c r="O146" s="567"/>
      <c r="P146" s="535"/>
      <c r="Q146" s="535"/>
      <c r="R146" s="1"/>
      <c r="S146" s="1"/>
    </row>
    <row r="147" spans="2:19" ht="13.5" customHeight="1" x14ac:dyDescent="0.25">
      <c r="B147" s="535"/>
      <c r="C147" s="225" t="s">
        <v>158</v>
      </c>
      <c r="D147" s="435">
        <v>0</v>
      </c>
      <c r="E147" s="499">
        <v>0</v>
      </c>
      <c r="F147" s="238">
        <v>0</v>
      </c>
      <c r="G147" s="500">
        <v>0</v>
      </c>
      <c r="H147" s="446">
        <v>0</v>
      </c>
      <c r="I147" s="502">
        <v>0</v>
      </c>
      <c r="J147" s="385">
        <v>0</v>
      </c>
      <c r="K147" s="407">
        <v>0</v>
      </c>
      <c r="L147" s="161">
        <f t="shared" si="33"/>
        <v>0</v>
      </c>
      <c r="M147" s="172" t="e">
        <f t="shared" si="34"/>
        <v>#DIV/0!</v>
      </c>
      <c r="N147" s="535"/>
      <c r="O147" s="535"/>
      <c r="P147" s="535"/>
      <c r="Q147" s="535"/>
      <c r="R147" s="1"/>
      <c r="S147" s="1"/>
    </row>
    <row r="148" spans="2:19" ht="13.5" customHeight="1" x14ac:dyDescent="0.25">
      <c r="B148" s="535"/>
      <c r="C148" s="246" t="s">
        <v>159</v>
      </c>
      <c r="D148" s="435">
        <v>0</v>
      </c>
      <c r="E148" s="499">
        <v>0</v>
      </c>
      <c r="F148" s="238">
        <v>0</v>
      </c>
      <c r="G148" s="500">
        <v>0</v>
      </c>
      <c r="H148" s="446">
        <v>0</v>
      </c>
      <c r="I148" s="502">
        <v>0</v>
      </c>
      <c r="J148" s="385">
        <v>0</v>
      </c>
      <c r="K148" s="407">
        <v>0</v>
      </c>
      <c r="L148" s="512">
        <f t="shared" si="33"/>
        <v>0</v>
      </c>
      <c r="M148" s="172" t="e">
        <f t="shared" si="34"/>
        <v>#DIV/0!</v>
      </c>
      <c r="N148" s="535"/>
      <c r="O148" s="535"/>
      <c r="P148" s="535"/>
      <c r="Q148" s="535"/>
      <c r="R148" s="1"/>
      <c r="S148" s="1"/>
    </row>
    <row r="149" spans="2:19" ht="13.5" customHeight="1" x14ac:dyDescent="0.25">
      <c r="B149" s="535"/>
      <c r="C149" s="225" t="s">
        <v>160</v>
      </c>
      <c r="D149" s="435">
        <v>0</v>
      </c>
      <c r="E149" s="499">
        <v>0</v>
      </c>
      <c r="F149" s="238">
        <v>0</v>
      </c>
      <c r="G149" s="500">
        <v>0</v>
      </c>
      <c r="H149" s="446">
        <v>0</v>
      </c>
      <c r="I149" s="502">
        <v>0</v>
      </c>
      <c r="J149" s="385">
        <v>0</v>
      </c>
      <c r="K149" s="407">
        <v>0</v>
      </c>
      <c r="L149" s="81">
        <f t="shared" si="33"/>
        <v>0</v>
      </c>
      <c r="M149" s="172" t="e">
        <f t="shared" si="34"/>
        <v>#DIV/0!</v>
      </c>
      <c r="N149" s="535"/>
      <c r="O149" s="535"/>
      <c r="P149" s="535"/>
      <c r="Q149" s="535"/>
      <c r="R149" s="1"/>
      <c r="S149" s="1"/>
    </row>
    <row r="150" spans="2:19" ht="13.5" customHeight="1" x14ac:dyDescent="0.25">
      <c r="B150" s="535"/>
      <c r="C150" s="225" t="s">
        <v>161</v>
      </c>
      <c r="D150" s="435">
        <v>0</v>
      </c>
      <c r="E150" s="499">
        <v>0</v>
      </c>
      <c r="F150" s="238">
        <v>0</v>
      </c>
      <c r="G150" s="500">
        <v>0</v>
      </c>
      <c r="H150" s="446">
        <v>0</v>
      </c>
      <c r="I150" s="502">
        <v>0</v>
      </c>
      <c r="J150" s="385">
        <v>0</v>
      </c>
      <c r="K150" s="407">
        <v>0</v>
      </c>
      <c r="L150" s="138">
        <f t="shared" si="33"/>
        <v>0</v>
      </c>
      <c r="M150" s="172" t="e">
        <f t="shared" si="34"/>
        <v>#DIV/0!</v>
      </c>
      <c r="N150" s="535"/>
      <c r="O150" s="535"/>
      <c r="P150" s="535"/>
      <c r="Q150" s="535"/>
      <c r="R150" s="1"/>
      <c r="S150" s="1"/>
    </row>
    <row r="151" spans="2:19" ht="13.5" customHeight="1" x14ac:dyDescent="0.25">
      <c r="B151" s="535"/>
      <c r="C151" s="225" t="s">
        <v>162</v>
      </c>
      <c r="D151" s="435">
        <v>0</v>
      </c>
      <c r="E151" s="499">
        <v>0</v>
      </c>
      <c r="F151" s="238">
        <v>0</v>
      </c>
      <c r="G151" s="500">
        <v>0</v>
      </c>
      <c r="H151" s="446">
        <v>0</v>
      </c>
      <c r="I151" s="502">
        <v>0</v>
      </c>
      <c r="J151" s="385">
        <v>0</v>
      </c>
      <c r="K151" s="407">
        <v>0</v>
      </c>
      <c r="L151" s="138">
        <f t="shared" si="33"/>
        <v>0</v>
      </c>
      <c r="M151" s="172" t="e">
        <f t="shared" si="34"/>
        <v>#DIV/0!</v>
      </c>
      <c r="N151" s="535"/>
      <c r="O151" s="535"/>
      <c r="P151" s="535"/>
      <c r="Q151" s="535"/>
      <c r="R151" s="1"/>
      <c r="S151" s="1"/>
    </row>
    <row r="152" spans="2:19" ht="13.5" customHeight="1" x14ac:dyDescent="0.25">
      <c r="B152" s="535"/>
      <c r="C152" s="223" t="s">
        <v>163</v>
      </c>
      <c r="D152" s="513">
        <v>0</v>
      </c>
      <c r="E152" s="569">
        <v>0</v>
      </c>
      <c r="F152" s="515">
        <v>0</v>
      </c>
      <c r="G152" s="504">
        <v>0</v>
      </c>
      <c r="H152" s="516">
        <v>0</v>
      </c>
      <c r="I152" s="517">
        <v>0</v>
      </c>
      <c r="J152" s="386">
        <v>0</v>
      </c>
      <c r="K152" s="408">
        <v>0</v>
      </c>
      <c r="L152" s="162">
        <f t="shared" si="33"/>
        <v>0</v>
      </c>
      <c r="M152" s="87" t="e">
        <f t="shared" si="34"/>
        <v>#DIV/0!</v>
      </c>
      <c r="N152" s="535"/>
      <c r="O152" s="535"/>
      <c r="P152" s="535"/>
      <c r="Q152" s="535"/>
      <c r="R152" s="1"/>
      <c r="S152" s="1"/>
    </row>
    <row r="153" spans="2:19" ht="13.5" customHeight="1" x14ac:dyDescent="0.2">
      <c r="B153" s="535"/>
      <c r="C153" s="535"/>
      <c r="D153" s="535"/>
      <c r="E153" s="535"/>
      <c r="F153" s="535"/>
      <c r="G153" s="535"/>
      <c r="H153" s="535"/>
      <c r="I153" s="535"/>
      <c r="J153" s="535"/>
      <c r="K153" s="535"/>
      <c r="L153" s="535"/>
      <c r="M153" s="535"/>
      <c r="N153" s="535"/>
      <c r="O153" s="535"/>
      <c r="P153" s="535"/>
      <c r="Q153" s="535"/>
      <c r="R153" s="1"/>
      <c r="S153" s="1"/>
    </row>
    <row r="154" spans="2:19" ht="18.75" x14ac:dyDescent="0.3">
      <c r="B154" s="535"/>
      <c r="C154" s="122" t="s">
        <v>164</v>
      </c>
      <c r="D154" s="122"/>
      <c r="E154" s="122"/>
      <c r="F154" s="122"/>
      <c r="G154" s="122"/>
      <c r="H154" s="122"/>
      <c r="I154" s="122"/>
      <c r="J154" s="535"/>
      <c r="K154" s="535"/>
      <c r="L154" s="535"/>
      <c r="M154" s="535"/>
      <c r="N154" s="535"/>
      <c r="O154" s="535"/>
      <c r="P154" s="535"/>
      <c r="Q154" s="535"/>
      <c r="R154" s="1"/>
      <c r="S154" s="1"/>
    </row>
    <row r="155" spans="2:19" ht="13.5" customHeight="1" x14ac:dyDescent="0.25">
      <c r="B155" s="535"/>
      <c r="C155" s="152" t="s">
        <v>165</v>
      </c>
      <c r="D155" s="173" t="s">
        <v>7</v>
      </c>
      <c r="E155" s="11" t="s">
        <v>8</v>
      </c>
      <c r="F155" s="38" t="s">
        <v>9</v>
      </c>
      <c r="G155" s="547" t="s">
        <v>10</v>
      </c>
      <c r="H155" s="13" t="s">
        <v>94</v>
      </c>
      <c r="I155" s="61" t="s">
        <v>69</v>
      </c>
      <c r="J155" s="535"/>
      <c r="K155" s="535"/>
      <c r="L155" s="535"/>
      <c r="M155" s="535"/>
      <c r="N155" s="535"/>
      <c r="O155" s="535"/>
      <c r="P155" s="535"/>
      <c r="Q155" s="535"/>
      <c r="R155" s="1"/>
      <c r="S155" s="1"/>
    </row>
    <row r="156" spans="2:19" ht="13.5" customHeight="1" x14ac:dyDescent="0.25">
      <c r="B156" s="535"/>
      <c r="C156" s="277" t="s">
        <v>166</v>
      </c>
      <c r="D156" s="174">
        <f t="shared" ref="D156:G156" si="35">SUM(D159:D172)</f>
        <v>0</v>
      </c>
      <c r="E156" s="18">
        <f t="shared" si="35"/>
        <v>0</v>
      </c>
      <c r="F156" s="18">
        <f t="shared" si="35"/>
        <v>0</v>
      </c>
      <c r="G156" s="19">
        <f t="shared" si="35"/>
        <v>0</v>
      </c>
      <c r="H156" s="88">
        <f>G156</f>
        <v>0</v>
      </c>
      <c r="I156" s="25">
        <v>1</v>
      </c>
      <c r="J156" s="535"/>
      <c r="K156" s="535"/>
      <c r="L156" s="535"/>
      <c r="M156" s="535"/>
      <c r="N156" s="535"/>
      <c r="O156" s="535"/>
      <c r="P156" s="535"/>
      <c r="Q156" s="535"/>
      <c r="R156" s="1"/>
      <c r="S156" s="1"/>
    </row>
    <row r="157" spans="2:19" ht="14.25" customHeight="1" x14ac:dyDescent="0.2">
      <c r="B157" s="535"/>
      <c r="C157" s="230"/>
      <c r="D157" s="230"/>
      <c r="E157" s="230"/>
      <c r="F157" s="230"/>
      <c r="G157" s="230"/>
      <c r="H157" s="230"/>
      <c r="I157" s="230"/>
      <c r="J157" s="535"/>
      <c r="K157" s="535"/>
      <c r="L157" s="535"/>
      <c r="M157" s="535"/>
      <c r="N157" s="535"/>
      <c r="O157" s="535"/>
      <c r="P157" s="535"/>
      <c r="Q157" s="535"/>
      <c r="R157" s="1"/>
      <c r="S157" s="1"/>
    </row>
    <row r="158" spans="2:19" ht="13.5" customHeight="1" x14ac:dyDescent="0.2">
      <c r="B158" s="535"/>
      <c r="C158" s="175" t="s">
        <v>167</v>
      </c>
      <c r="D158" s="176"/>
      <c r="E158" s="176"/>
      <c r="F158" s="176"/>
      <c r="G158" s="176"/>
      <c r="H158" s="176"/>
      <c r="I158" s="177"/>
      <c r="J158" s="535"/>
      <c r="K158" s="535"/>
      <c r="L158" s="535"/>
      <c r="M158" s="535"/>
      <c r="N158" s="535"/>
      <c r="O158" s="535"/>
      <c r="P158" s="535"/>
      <c r="Q158" s="535"/>
      <c r="R158" s="1"/>
      <c r="S158" s="1"/>
    </row>
    <row r="159" spans="2:19" ht="13.5" customHeight="1" x14ac:dyDescent="0.25">
      <c r="B159" s="535"/>
      <c r="C159" s="570" t="s">
        <v>168</v>
      </c>
      <c r="D159" s="433">
        <v>0</v>
      </c>
      <c r="E159" s="236">
        <v>0</v>
      </c>
      <c r="F159" s="444">
        <v>0</v>
      </c>
      <c r="G159" s="387">
        <v>0</v>
      </c>
      <c r="H159" s="138">
        <f>G159</f>
        <v>0</v>
      </c>
      <c r="I159" s="129" t="e">
        <f t="shared" ref="I159:I172" si="36">H159/$H$156</f>
        <v>#DIV/0!</v>
      </c>
      <c r="J159" s="535"/>
      <c r="K159" s="535"/>
      <c r="L159" s="535"/>
      <c r="M159" s="535"/>
      <c r="N159" s="535"/>
      <c r="O159" s="535"/>
      <c r="P159" s="535"/>
      <c r="Q159" s="535"/>
      <c r="R159" s="1"/>
      <c r="S159" s="1"/>
    </row>
    <row r="160" spans="2:19" ht="13.5" customHeight="1" x14ac:dyDescent="0.25">
      <c r="B160" s="535"/>
      <c r="C160" s="571" t="s">
        <v>169</v>
      </c>
      <c r="D160" s="435">
        <v>0</v>
      </c>
      <c r="E160" s="238">
        <v>0</v>
      </c>
      <c r="F160" s="446">
        <v>0</v>
      </c>
      <c r="G160" s="388">
        <v>0</v>
      </c>
      <c r="H160" s="138">
        <f t="shared" ref="H160:H172" si="37">G160</f>
        <v>0</v>
      </c>
      <c r="I160" s="44" t="e">
        <f t="shared" si="36"/>
        <v>#DIV/0!</v>
      </c>
      <c r="J160" s="535"/>
      <c r="K160" s="535"/>
      <c r="L160" s="535"/>
      <c r="M160" s="535"/>
      <c r="N160" s="535"/>
      <c r="O160" s="535"/>
      <c r="P160" s="535"/>
      <c r="Q160" s="535"/>
      <c r="R160" s="1"/>
      <c r="S160" s="1"/>
    </row>
    <row r="161" spans="2:19" ht="13.5" customHeight="1" x14ac:dyDescent="0.25">
      <c r="B161" s="535"/>
      <c r="C161" s="572" t="s">
        <v>170</v>
      </c>
      <c r="D161" s="435">
        <v>0</v>
      </c>
      <c r="E161" s="238">
        <v>0</v>
      </c>
      <c r="F161" s="446">
        <v>0</v>
      </c>
      <c r="G161" s="388">
        <v>0</v>
      </c>
      <c r="H161" s="138">
        <f t="shared" si="37"/>
        <v>0</v>
      </c>
      <c r="I161" s="44" t="e">
        <f t="shared" si="36"/>
        <v>#DIV/0!</v>
      </c>
      <c r="J161" s="535"/>
      <c r="K161" s="535"/>
      <c r="L161" s="535"/>
      <c r="M161" s="535"/>
      <c r="N161" s="535"/>
      <c r="O161" s="535"/>
      <c r="P161" s="535"/>
      <c r="Q161" s="535"/>
      <c r="R161" s="1"/>
      <c r="S161" s="1"/>
    </row>
    <row r="162" spans="2:19" ht="13.5" customHeight="1" x14ac:dyDescent="0.25">
      <c r="B162" s="535"/>
      <c r="C162" s="570" t="s">
        <v>171</v>
      </c>
      <c r="D162" s="435">
        <v>0</v>
      </c>
      <c r="E162" s="238">
        <v>0</v>
      </c>
      <c r="F162" s="446">
        <v>0</v>
      </c>
      <c r="G162" s="388">
        <v>0</v>
      </c>
      <c r="H162" s="138">
        <f t="shared" si="37"/>
        <v>0</v>
      </c>
      <c r="I162" s="44" t="e">
        <f t="shared" si="36"/>
        <v>#DIV/0!</v>
      </c>
      <c r="J162" s="535"/>
      <c r="K162" s="535"/>
      <c r="L162" s="535"/>
      <c r="M162" s="535"/>
      <c r="N162" s="535"/>
      <c r="O162" s="535"/>
      <c r="P162" s="535"/>
      <c r="Q162" s="535"/>
      <c r="R162" s="1"/>
      <c r="S162" s="1"/>
    </row>
    <row r="163" spans="2:19" ht="13.5" customHeight="1" x14ac:dyDescent="0.25">
      <c r="B163" s="535"/>
      <c r="C163" s="573" t="s">
        <v>172</v>
      </c>
      <c r="D163" s="435">
        <v>0</v>
      </c>
      <c r="E163" s="238">
        <v>0</v>
      </c>
      <c r="F163" s="446">
        <v>0</v>
      </c>
      <c r="G163" s="388">
        <v>0</v>
      </c>
      <c r="H163" s="138">
        <f t="shared" si="37"/>
        <v>0</v>
      </c>
      <c r="I163" s="44" t="e">
        <f t="shared" si="36"/>
        <v>#DIV/0!</v>
      </c>
      <c r="J163" s="535"/>
      <c r="K163" s="535"/>
      <c r="L163" s="535"/>
      <c r="M163" s="535"/>
      <c r="N163" s="535"/>
      <c r="O163" s="535"/>
      <c r="P163" s="535"/>
      <c r="Q163" s="535"/>
      <c r="R163" s="1"/>
      <c r="S163" s="1"/>
    </row>
    <row r="164" spans="2:19" ht="13.5" customHeight="1" x14ac:dyDescent="0.25">
      <c r="B164" s="535"/>
      <c r="C164" s="570" t="s">
        <v>173</v>
      </c>
      <c r="D164" s="435">
        <v>0</v>
      </c>
      <c r="E164" s="238">
        <v>0</v>
      </c>
      <c r="F164" s="446">
        <v>0</v>
      </c>
      <c r="G164" s="388">
        <v>0</v>
      </c>
      <c r="H164" s="138">
        <f t="shared" si="37"/>
        <v>0</v>
      </c>
      <c r="I164" s="44" t="e">
        <f t="shared" si="36"/>
        <v>#DIV/0!</v>
      </c>
      <c r="J164" s="535"/>
      <c r="K164" s="535"/>
      <c r="L164" s="535"/>
      <c r="M164" s="535"/>
      <c r="N164" s="535"/>
      <c r="O164" s="535"/>
      <c r="P164" s="535"/>
      <c r="Q164" s="535"/>
      <c r="R164" s="1"/>
      <c r="S164" s="1"/>
    </row>
    <row r="165" spans="2:19" ht="13.5" customHeight="1" x14ac:dyDescent="0.25">
      <c r="B165" s="535"/>
      <c r="C165" s="571" t="s">
        <v>174</v>
      </c>
      <c r="D165" s="435">
        <v>0</v>
      </c>
      <c r="E165" s="238">
        <v>0</v>
      </c>
      <c r="F165" s="446">
        <v>0</v>
      </c>
      <c r="G165" s="388">
        <v>0</v>
      </c>
      <c r="H165" s="138">
        <f t="shared" si="37"/>
        <v>0</v>
      </c>
      <c r="I165" s="44" t="e">
        <f t="shared" si="36"/>
        <v>#DIV/0!</v>
      </c>
      <c r="J165" s="535"/>
      <c r="K165" s="535"/>
      <c r="L165" s="535"/>
      <c r="M165" s="535"/>
      <c r="N165" s="535"/>
      <c r="O165" s="535"/>
      <c r="P165" s="535"/>
      <c r="Q165" s="535"/>
      <c r="R165" s="1"/>
      <c r="S165" s="1"/>
    </row>
    <row r="166" spans="2:19" ht="13.5" customHeight="1" x14ac:dyDescent="0.25">
      <c r="B166" s="535"/>
      <c r="C166" s="572" t="s">
        <v>175</v>
      </c>
      <c r="D166" s="435">
        <v>0</v>
      </c>
      <c r="E166" s="238">
        <v>0</v>
      </c>
      <c r="F166" s="446">
        <v>0</v>
      </c>
      <c r="G166" s="388">
        <v>0</v>
      </c>
      <c r="H166" s="138">
        <f t="shared" si="37"/>
        <v>0</v>
      </c>
      <c r="I166" s="44" t="e">
        <f t="shared" si="36"/>
        <v>#DIV/0!</v>
      </c>
      <c r="J166" s="535"/>
      <c r="K166" s="535"/>
      <c r="L166" s="535"/>
      <c r="M166" s="535"/>
      <c r="N166" s="535"/>
      <c r="O166" s="535"/>
      <c r="P166" s="535"/>
      <c r="Q166" s="535"/>
      <c r="R166" s="1"/>
      <c r="S166" s="1"/>
    </row>
    <row r="167" spans="2:19" ht="13.5" customHeight="1" x14ac:dyDescent="0.25">
      <c r="B167" s="535"/>
      <c r="C167" s="574" t="s">
        <v>176</v>
      </c>
      <c r="D167" s="435">
        <v>0</v>
      </c>
      <c r="E167" s="238">
        <v>0</v>
      </c>
      <c r="F167" s="446">
        <v>0</v>
      </c>
      <c r="G167" s="388">
        <v>0</v>
      </c>
      <c r="H167" s="138">
        <f t="shared" si="37"/>
        <v>0</v>
      </c>
      <c r="I167" s="44" t="e">
        <f t="shared" si="36"/>
        <v>#DIV/0!</v>
      </c>
      <c r="J167" s="535"/>
      <c r="K167" s="535"/>
      <c r="L167" s="535"/>
      <c r="M167" s="535"/>
      <c r="N167" s="535"/>
      <c r="O167" s="535"/>
      <c r="P167" s="535"/>
      <c r="Q167" s="535"/>
      <c r="R167" s="1"/>
      <c r="S167" s="1"/>
    </row>
    <row r="168" spans="2:19" ht="13.5" customHeight="1" x14ac:dyDescent="0.25">
      <c r="B168" s="535"/>
      <c r="C168" s="575" t="s">
        <v>177</v>
      </c>
      <c r="D168" s="435">
        <v>0</v>
      </c>
      <c r="E168" s="238">
        <v>0</v>
      </c>
      <c r="F168" s="446">
        <v>0</v>
      </c>
      <c r="G168" s="388">
        <v>0</v>
      </c>
      <c r="H168" s="138">
        <f t="shared" si="37"/>
        <v>0</v>
      </c>
      <c r="I168" s="44" t="e">
        <f t="shared" si="36"/>
        <v>#DIV/0!</v>
      </c>
      <c r="J168" s="535"/>
      <c r="K168" s="535"/>
      <c r="L168" s="535"/>
      <c r="M168" s="535"/>
      <c r="N168" s="535"/>
      <c r="O168" s="535"/>
      <c r="P168" s="535"/>
      <c r="Q168" s="535"/>
      <c r="R168" s="1"/>
      <c r="S168" s="1"/>
    </row>
    <row r="169" spans="2:19" ht="13.5" customHeight="1" x14ac:dyDescent="0.25">
      <c r="B169" s="535"/>
      <c r="C169" s="305" t="s">
        <v>66</v>
      </c>
      <c r="D169" s="435">
        <v>0</v>
      </c>
      <c r="E169" s="238">
        <v>0</v>
      </c>
      <c r="F169" s="446">
        <v>0</v>
      </c>
      <c r="G169" s="388">
        <v>0</v>
      </c>
      <c r="H169" s="138">
        <f t="shared" si="37"/>
        <v>0</v>
      </c>
      <c r="I169" s="44" t="e">
        <f t="shared" si="36"/>
        <v>#DIV/0!</v>
      </c>
      <c r="J169" s="535"/>
      <c r="K169" s="535"/>
      <c r="L169" s="535"/>
      <c r="M169" s="535"/>
      <c r="N169" s="535"/>
      <c r="O169" s="535"/>
      <c r="P169" s="535"/>
      <c r="Q169" s="535"/>
      <c r="R169" s="1"/>
      <c r="S169" s="1"/>
    </row>
    <row r="170" spans="2:19" ht="13.5" customHeight="1" x14ac:dyDescent="0.25">
      <c r="B170" s="535"/>
      <c r="C170" s="306" t="s">
        <v>66</v>
      </c>
      <c r="D170" s="435">
        <v>0</v>
      </c>
      <c r="E170" s="238">
        <v>0</v>
      </c>
      <c r="F170" s="446">
        <v>0</v>
      </c>
      <c r="G170" s="388">
        <v>0</v>
      </c>
      <c r="H170" s="138">
        <f t="shared" si="37"/>
        <v>0</v>
      </c>
      <c r="I170" s="44" t="e">
        <f t="shared" si="36"/>
        <v>#DIV/0!</v>
      </c>
      <c r="J170" s="535"/>
      <c r="K170" s="535"/>
      <c r="L170" s="535"/>
      <c r="M170" s="535"/>
      <c r="N170" s="535"/>
      <c r="O170" s="535"/>
      <c r="P170" s="535"/>
      <c r="Q170" s="535"/>
      <c r="R170" s="1"/>
      <c r="S170" s="1"/>
    </row>
    <row r="171" spans="2:19" ht="13.5" customHeight="1" x14ac:dyDescent="0.25">
      <c r="B171" s="535"/>
      <c r="C171" s="306" t="s">
        <v>66</v>
      </c>
      <c r="D171" s="435">
        <v>0</v>
      </c>
      <c r="E171" s="238">
        <v>0</v>
      </c>
      <c r="F171" s="446">
        <v>0</v>
      </c>
      <c r="G171" s="388">
        <v>0</v>
      </c>
      <c r="H171" s="138">
        <f t="shared" si="37"/>
        <v>0</v>
      </c>
      <c r="I171" s="44" t="e">
        <f t="shared" si="36"/>
        <v>#DIV/0!</v>
      </c>
      <c r="J171" s="535"/>
      <c r="K171" s="535"/>
      <c r="L171" s="535"/>
      <c r="M171" s="535"/>
      <c r="N171" s="535"/>
      <c r="O171" s="535"/>
      <c r="P171" s="535"/>
      <c r="Q171" s="535"/>
      <c r="R171" s="1"/>
      <c r="S171" s="1"/>
    </row>
    <row r="172" spans="2:19" ht="13.5" customHeight="1" x14ac:dyDescent="0.25">
      <c r="B172" s="535"/>
      <c r="C172" s="307" t="s">
        <v>66</v>
      </c>
      <c r="D172" s="438">
        <v>0</v>
      </c>
      <c r="E172" s="245">
        <v>0</v>
      </c>
      <c r="F172" s="464">
        <v>0</v>
      </c>
      <c r="G172" s="389">
        <v>0</v>
      </c>
      <c r="H172" s="138">
        <f t="shared" si="37"/>
        <v>0</v>
      </c>
      <c r="I172" s="21" t="e">
        <f t="shared" si="36"/>
        <v>#DIV/0!</v>
      </c>
      <c r="J172" s="535"/>
      <c r="K172" s="535"/>
      <c r="L172" s="535"/>
      <c r="M172" s="535"/>
      <c r="N172" s="535"/>
      <c r="O172" s="535"/>
      <c r="P172" s="535"/>
      <c r="Q172" s="535"/>
      <c r="R172" s="1"/>
      <c r="S172" s="1"/>
    </row>
    <row r="173" spans="2:19" ht="13.5" customHeight="1" x14ac:dyDescent="0.2">
      <c r="B173" s="535"/>
      <c r="C173" s="576"/>
      <c r="D173" s="535"/>
      <c r="E173" s="535"/>
      <c r="F173" s="535"/>
      <c r="G173" s="535"/>
      <c r="H173" s="535"/>
      <c r="I173" s="535"/>
      <c r="J173" s="535"/>
      <c r="K173" s="535"/>
      <c r="L173" s="535"/>
      <c r="M173" s="535"/>
      <c r="N173" s="535"/>
      <c r="O173" s="535"/>
      <c r="P173" s="535"/>
      <c r="Q173" s="535"/>
      <c r="R173" s="1"/>
      <c r="S173" s="1"/>
    </row>
    <row r="174" spans="2:19" ht="14.25" customHeight="1" x14ac:dyDescent="0.2">
      <c r="B174" s="721" t="s">
        <v>178</v>
      </c>
      <c r="C174" s="697"/>
      <c r="D174" s="697"/>
      <c r="E174" s="697"/>
      <c r="F174" s="697"/>
      <c r="G174" s="697"/>
      <c r="H174" s="697"/>
      <c r="I174" s="697"/>
      <c r="J174" s="697"/>
      <c r="K174" s="697"/>
      <c r="L174" s="697"/>
      <c r="M174" s="697"/>
      <c r="N174" s="535"/>
      <c r="O174" s="535"/>
      <c r="P174" s="535"/>
      <c r="Q174" s="535"/>
      <c r="R174" s="1"/>
      <c r="S174" s="1"/>
    </row>
    <row r="175" spans="2:19" ht="14.25" customHeight="1" x14ac:dyDescent="0.2">
      <c r="B175" s="697"/>
      <c r="C175" s="708"/>
      <c r="D175" s="708"/>
      <c r="E175" s="708"/>
      <c r="F175" s="708"/>
      <c r="G175" s="708"/>
      <c r="H175" s="708"/>
      <c r="I175" s="708"/>
      <c r="J175" s="708"/>
      <c r="K175" s="708"/>
      <c r="L175" s="708"/>
      <c r="M175" s="697"/>
      <c r="N175" s="535"/>
      <c r="O175" s="535"/>
      <c r="P175" s="535"/>
      <c r="Q175" s="535"/>
      <c r="R175" s="1"/>
      <c r="S175" s="1"/>
    </row>
    <row r="176" spans="2:19" ht="14.25" customHeight="1" x14ac:dyDescent="0.2">
      <c r="B176" s="697"/>
      <c r="C176" s="697"/>
      <c r="D176" s="697"/>
      <c r="E176" s="697"/>
      <c r="F176" s="697"/>
      <c r="G176" s="697"/>
      <c r="H176" s="697"/>
      <c r="I176" s="697"/>
      <c r="J176" s="697"/>
      <c r="K176" s="697"/>
      <c r="L176" s="697"/>
      <c r="M176" s="697"/>
      <c r="N176" s="567"/>
      <c r="O176" s="535"/>
      <c r="P176" s="535"/>
      <c r="Q176" s="535"/>
      <c r="R176" s="1"/>
      <c r="S176" s="1"/>
    </row>
    <row r="177" spans="2:24" ht="18.75" x14ac:dyDescent="0.3">
      <c r="B177" s="535"/>
      <c r="C177" s="122" t="s">
        <v>179</v>
      </c>
      <c r="D177" s="122"/>
      <c r="E177" s="122"/>
      <c r="F177" s="122"/>
      <c r="G177" s="122"/>
      <c r="H177" s="122"/>
      <c r="I177" s="122"/>
      <c r="J177" s="286"/>
      <c r="K177" s="286"/>
      <c r="L177" s="286"/>
      <c r="M177" s="286"/>
      <c r="N177" s="567" t="s">
        <v>142</v>
      </c>
      <c r="O177" s="535"/>
      <c r="P177" s="535"/>
      <c r="Q177" s="535"/>
      <c r="R177" s="1"/>
      <c r="S177" s="1"/>
      <c r="T177" s="221"/>
      <c r="U177" s="221"/>
      <c r="V177" s="221"/>
      <c r="W177" s="221"/>
      <c r="X177" s="221"/>
    </row>
    <row r="178" spans="2:24" ht="13.5" customHeight="1" x14ac:dyDescent="0.25">
      <c r="B178" s="535"/>
      <c r="C178" s="730" t="s">
        <v>180</v>
      </c>
      <c r="D178" s="697"/>
      <c r="E178" s="89" t="s">
        <v>7</v>
      </c>
      <c r="F178" s="11" t="s">
        <v>8</v>
      </c>
      <c r="G178" s="38" t="s">
        <v>9</v>
      </c>
      <c r="H178" s="577" t="s">
        <v>10</v>
      </c>
      <c r="I178" s="90" t="s">
        <v>94</v>
      </c>
      <c r="J178" s="91" t="s">
        <v>69</v>
      </c>
      <c r="K178" s="231"/>
      <c r="L178" s="231"/>
      <c r="M178" s="231"/>
      <c r="N178" s="567">
        <f>SUM(E181:H196)</f>
        <v>0</v>
      </c>
      <c r="O178" s="535"/>
      <c r="P178" s="535"/>
      <c r="Q178" s="535"/>
      <c r="R178" s="1" t="s">
        <v>181</v>
      </c>
      <c r="S178" s="1" t="s">
        <v>181</v>
      </c>
      <c r="T178" s="1"/>
      <c r="U178" s="1"/>
      <c r="V178" s="221"/>
      <c r="W178" s="221"/>
      <c r="X178" s="221"/>
    </row>
    <row r="179" spans="2:24" ht="13.5" customHeight="1" x14ac:dyDescent="0.25">
      <c r="B179" s="535"/>
      <c r="C179" s="731" t="s">
        <v>182</v>
      </c>
      <c r="D179" s="732"/>
      <c r="E179" s="92">
        <f t="shared" ref="E179:H179" si="38">SUM(E181:E196)</f>
        <v>0</v>
      </c>
      <c r="F179" s="93">
        <f t="shared" si="38"/>
        <v>0</v>
      </c>
      <c r="G179" s="93">
        <f t="shared" si="38"/>
        <v>0</v>
      </c>
      <c r="H179" s="93">
        <f t="shared" si="38"/>
        <v>0</v>
      </c>
      <c r="I179" s="94">
        <f>H179</f>
        <v>0</v>
      </c>
      <c r="J179" s="44">
        <v>1</v>
      </c>
      <c r="K179" s="287"/>
      <c r="L179" s="231"/>
      <c r="M179" s="231"/>
      <c r="N179" s="567"/>
      <c r="O179" s="535"/>
      <c r="P179" s="535"/>
      <c r="Q179" s="535"/>
      <c r="R179" s="1" t="s">
        <v>183</v>
      </c>
      <c r="S179" s="1" t="s">
        <v>183</v>
      </c>
      <c r="T179" s="1"/>
      <c r="U179" s="1"/>
      <c r="V179" s="221"/>
      <c r="W179" s="221"/>
      <c r="X179" s="221"/>
    </row>
    <row r="180" spans="2:24" ht="13.5" customHeight="1" x14ac:dyDescent="0.25">
      <c r="B180" s="535"/>
      <c r="C180" s="180" t="s">
        <v>184</v>
      </c>
      <c r="D180" s="181" t="s">
        <v>185</v>
      </c>
      <c r="E180" s="95" t="s">
        <v>186</v>
      </c>
      <c r="F180" s="116"/>
      <c r="G180" s="116"/>
      <c r="H180" s="116"/>
      <c r="I180" s="94"/>
      <c r="J180" s="141"/>
      <c r="K180" s="96" t="s">
        <v>187</v>
      </c>
      <c r="L180" s="96"/>
      <c r="M180" s="96"/>
      <c r="N180" s="567"/>
      <c r="O180" s="535"/>
      <c r="P180" s="535"/>
      <c r="Q180" s="535"/>
      <c r="R180" s="1" t="s">
        <v>188</v>
      </c>
      <c r="S180" s="1" t="s">
        <v>188</v>
      </c>
      <c r="T180" s="1"/>
      <c r="U180" s="1"/>
      <c r="V180" s="221"/>
      <c r="W180" s="221"/>
      <c r="X180" s="221"/>
    </row>
    <row r="181" spans="2:24" ht="13.5" customHeight="1" x14ac:dyDescent="0.25">
      <c r="B181" s="535"/>
      <c r="C181" s="288" t="s">
        <v>194</v>
      </c>
      <c r="D181" s="291" t="s">
        <v>190</v>
      </c>
      <c r="E181" s="578">
        <v>0</v>
      </c>
      <c r="F181" s="248">
        <v>0</v>
      </c>
      <c r="G181" s="472">
        <v>0</v>
      </c>
      <c r="H181" s="377">
        <v>0</v>
      </c>
      <c r="I181" s="138">
        <f>H181</f>
        <v>0</v>
      </c>
      <c r="J181" s="98" t="e">
        <f t="shared" ref="J181:J196" si="39">I181/$I$179</f>
        <v>#DIV/0!</v>
      </c>
      <c r="K181" s="733" t="s">
        <v>191</v>
      </c>
      <c r="L181" s="734"/>
      <c r="M181" s="735"/>
      <c r="N181" s="567" t="s">
        <v>192</v>
      </c>
      <c r="O181" s="535"/>
      <c r="P181" s="535"/>
      <c r="Q181" s="535"/>
      <c r="R181" s="1" t="s">
        <v>193</v>
      </c>
      <c r="S181" s="1" t="s">
        <v>193</v>
      </c>
      <c r="T181" s="1"/>
      <c r="U181" s="1"/>
      <c r="V181" s="221"/>
      <c r="W181" s="221"/>
      <c r="X181" s="221"/>
    </row>
    <row r="182" spans="2:24" ht="13.5" customHeight="1" x14ac:dyDescent="0.25">
      <c r="B182" s="535"/>
      <c r="C182" s="288" t="s">
        <v>194</v>
      </c>
      <c r="D182" s="291" t="s">
        <v>190</v>
      </c>
      <c r="E182" s="579">
        <v>0</v>
      </c>
      <c r="F182" s="255">
        <v>0</v>
      </c>
      <c r="G182" s="479">
        <v>0</v>
      </c>
      <c r="H182" s="378">
        <v>0</v>
      </c>
      <c r="I182" s="138">
        <f t="shared" ref="I182:I196" si="40">H182</f>
        <v>0</v>
      </c>
      <c r="J182" s="44" t="e">
        <f t="shared" si="39"/>
        <v>#DIV/0!</v>
      </c>
      <c r="K182" s="733" t="s">
        <v>191</v>
      </c>
      <c r="L182" s="734"/>
      <c r="M182" s="735"/>
      <c r="N182" s="567" t="s">
        <v>195</v>
      </c>
      <c r="O182" s="535"/>
      <c r="P182" s="535"/>
      <c r="Q182" s="535"/>
      <c r="R182" s="1" t="s">
        <v>196</v>
      </c>
      <c r="S182" s="1" t="s">
        <v>196</v>
      </c>
      <c r="T182" s="1"/>
      <c r="U182" s="1"/>
      <c r="V182" s="221"/>
      <c r="W182" s="221"/>
      <c r="X182" s="221"/>
    </row>
    <row r="183" spans="2:24" ht="13.5" customHeight="1" x14ac:dyDescent="0.25">
      <c r="B183" s="535"/>
      <c r="C183" s="288" t="s">
        <v>194</v>
      </c>
      <c r="D183" s="291" t="s">
        <v>190</v>
      </c>
      <c r="E183" s="579">
        <v>0</v>
      </c>
      <c r="F183" s="255">
        <v>0</v>
      </c>
      <c r="G183" s="479">
        <v>0</v>
      </c>
      <c r="H183" s="378">
        <v>0</v>
      </c>
      <c r="I183" s="138">
        <f t="shared" si="40"/>
        <v>0</v>
      </c>
      <c r="J183" s="44" t="e">
        <f t="shared" si="39"/>
        <v>#DIV/0!</v>
      </c>
      <c r="K183" s="733" t="s">
        <v>191</v>
      </c>
      <c r="L183" s="734"/>
      <c r="M183" s="735"/>
      <c r="N183" s="567" t="s">
        <v>197</v>
      </c>
      <c r="O183" s="535"/>
      <c r="P183" s="535"/>
      <c r="Q183" s="535"/>
      <c r="R183" s="1" t="s">
        <v>198</v>
      </c>
      <c r="S183" s="1" t="s">
        <v>198</v>
      </c>
      <c r="T183" s="1"/>
      <c r="U183" s="1"/>
      <c r="V183" s="221"/>
      <c r="W183" s="221"/>
      <c r="X183" s="221"/>
    </row>
    <row r="184" spans="2:24" ht="13.5" customHeight="1" x14ac:dyDescent="0.25">
      <c r="B184" s="535"/>
      <c r="C184" s="288" t="s">
        <v>194</v>
      </c>
      <c r="D184" s="291" t="s">
        <v>190</v>
      </c>
      <c r="E184" s="579">
        <v>0</v>
      </c>
      <c r="F184" s="255">
        <v>0</v>
      </c>
      <c r="G184" s="479">
        <v>0</v>
      </c>
      <c r="H184" s="378">
        <v>0</v>
      </c>
      <c r="I184" s="138">
        <f t="shared" si="40"/>
        <v>0</v>
      </c>
      <c r="J184" s="44" t="e">
        <f t="shared" si="39"/>
        <v>#DIV/0!</v>
      </c>
      <c r="K184" s="733" t="s">
        <v>191</v>
      </c>
      <c r="L184" s="734"/>
      <c r="M184" s="735"/>
      <c r="N184" s="567"/>
      <c r="O184" s="535"/>
      <c r="P184" s="535"/>
      <c r="Q184" s="535"/>
      <c r="R184" s="1" t="s">
        <v>199</v>
      </c>
      <c r="S184" s="1" t="s">
        <v>199</v>
      </c>
      <c r="T184" s="1"/>
      <c r="U184" s="1"/>
      <c r="V184" s="221"/>
      <c r="W184" s="221"/>
      <c r="X184" s="221"/>
    </row>
    <row r="185" spans="2:24" ht="15" customHeight="1" x14ac:dyDescent="0.25">
      <c r="B185" s="535"/>
      <c r="C185" s="288" t="s">
        <v>194</v>
      </c>
      <c r="D185" s="291" t="s">
        <v>190</v>
      </c>
      <c r="E185" s="579">
        <v>0</v>
      </c>
      <c r="F185" s="255">
        <v>0</v>
      </c>
      <c r="G185" s="479">
        <v>0</v>
      </c>
      <c r="H185" s="378">
        <v>0</v>
      </c>
      <c r="I185" s="138">
        <f t="shared" si="40"/>
        <v>0</v>
      </c>
      <c r="J185" s="44" t="e">
        <f t="shared" si="39"/>
        <v>#DIV/0!</v>
      </c>
      <c r="K185" s="733" t="s">
        <v>191</v>
      </c>
      <c r="L185" s="734"/>
      <c r="M185" s="735"/>
      <c r="N185" s="535"/>
      <c r="O185" s="535"/>
      <c r="P185" s="535"/>
      <c r="Q185" s="535"/>
      <c r="R185" s="1" t="s">
        <v>200</v>
      </c>
      <c r="S185" s="1" t="s">
        <v>200</v>
      </c>
      <c r="T185" s="1"/>
      <c r="U185" s="1"/>
      <c r="V185" s="221"/>
      <c r="W185" s="221"/>
      <c r="X185" s="221"/>
    </row>
    <row r="186" spans="2:24" ht="13.5" customHeight="1" x14ac:dyDescent="0.25">
      <c r="B186" s="535"/>
      <c r="C186" s="288" t="s">
        <v>194</v>
      </c>
      <c r="D186" s="291" t="s">
        <v>190</v>
      </c>
      <c r="E186" s="579">
        <v>0</v>
      </c>
      <c r="F186" s="255">
        <v>0</v>
      </c>
      <c r="G186" s="479">
        <v>0</v>
      </c>
      <c r="H186" s="378">
        <v>0</v>
      </c>
      <c r="I186" s="138">
        <f t="shared" si="40"/>
        <v>0</v>
      </c>
      <c r="J186" s="44" t="e">
        <f t="shared" si="39"/>
        <v>#DIV/0!</v>
      </c>
      <c r="K186" s="733" t="s">
        <v>191</v>
      </c>
      <c r="L186" s="734"/>
      <c r="M186" s="735"/>
      <c r="N186" s="535"/>
      <c r="O186" s="535"/>
      <c r="P186" s="535"/>
      <c r="Q186" s="535"/>
      <c r="R186" s="1" t="s">
        <v>201</v>
      </c>
      <c r="S186" s="1" t="s">
        <v>201</v>
      </c>
      <c r="T186" s="1"/>
      <c r="U186" s="1"/>
      <c r="V186" s="221"/>
      <c r="W186" s="221"/>
      <c r="X186" s="221"/>
    </row>
    <row r="187" spans="2:24" ht="13.5" customHeight="1" x14ac:dyDescent="0.25">
      <c r="B187" s="535"/>
      <c r="C187" s="288" t="s">
        <v>194</v>
      </c>
      <c r="D187" s="291" t="s">
        <v>190</v>
      </c>
      <c r="E187" s="579">
        <v>0</v>
      </c>
      <c r="F187" s="255">
        <v>0</v>
      </c>
      <c r="G187" s="479">
        <v>0</v>
      </c>
      <c r="H187" s="378">
        <v>0</v>
      </c>
      <c r="I187" s="138">
        <f t="shared" si="40"/>
        <v>0</v>
      </c>
      <c r="J187" s="44" t="e">
        <f t="shared" si="39"/>
        <v>#DIV/0!</v>
      </c>
      <c r="K187" s="733" t="s">
        <v>191</v>
      </c>
      <c r="L187" s="734"/>
      <c r="M187" s="735"/>
      <c r="N187" s="535"/>
      <c r="O187" s="535"/>
      <c r="P187" s="535"/>
      <c r="Q187" s="535"/>
      <c r="R187" s="1" t="s">
        <v>202</v>
      </c>
      <c r="S187" s="1" t="s">
        <v>202</v>
      </c>
      <c r="T187" s="1"/>
      <c r="U187" s="1"/>
      <c r="V187" s="221"/>
      <c r="W187" s="221"/>
      <c r="X187" s="221"/>
    </row>
    <row r="188" spans="2:24" ht="13.5" customHeight="1" x14ac:dyDescent="0.25">
      <c r="B188" s="535"/>
      <c r="C188" s="288" t="s">
        <v>194</v>
      </c>
      <c r="D188" s="291" t="s">
        <v>190</v>
      </c>
      <c r="E188" s="579">
        <v>0</v>
      </c>
      <c r="F188" s="255">
        <v>0</v>
      </c>
      <c r="G188" s="479">
        <v>0</v>
      </c>
      <c r="H188" s="378">
        <v>0</v>
      </c>
      <c r="I188" s="138">
        <f t="shared" si="40"/>
        <v>0</v>
      </c>
      <c r="J188" s="44" t="e">
        <f t="shared" si="39"/>
        <v>#DIV/0!</v>
      </c>
      <c r="K188" s="733" t="s">
        <v>191</v>
      </c>
      <c r="L188" s="734"/>
      <c r="M188" s="735"/>
      <c r="N188" s="535"/>
      <c r="O188" s="535"/>
      <c r="P188" s="535"/>
      <c r="Q188" s="535"/>
      <c r="R188" s="1" t="s">
        <v>204</v>
      </c>
      <c r="S188" s="1" t="s">
        <v>204</v>
      </c>
      <c r="T188" s="1"/>
      <c r="U188" s="1"/>
      <c r="V188" s="221"/>
      <c r="W188" s="221"/>
      <c r="X188" s="221"/>
    </row>
    <row r="189" spans="2:24" ht="13.5" customHeight="1" x14ac:dyDescent="0.25">
      <c r="B189" s="535"/>
      <c r="C189" s="288" t="s">
        <v>194</v>
      </c>
      <c r="D189" s="291" t="s">
        <v>190</v>
      </c>
      <c r="E189" s="579">
        <v>0</v>
      </c>
      <c r="F189" s="255">
        <v>0</v>
      </c>
      <c r="G189" s="479">
        <v>0</v>
      </c>
      <c r="H189" s="378">
        <v>0</v>
      </c>
      <c r="I189" s="138">
        <f t="shared" si="40"/>
        <v>0</v>
      </c>
      <c r="J189" s="44" t="e">
        <f t="shared" si="39"/>
        <v>#DIV/0!</v>
      </c>
      <c r="K189" s="733" t="s">
        <v>191</v>
      </c>
      <c r="L189" s="734"/>
      <c r="M189" s="735"/>
      <c r="N189" s="535"/>
      <c r="O189" s="535"/>
      <c r="P189" s="535"/>
      <c r="Q189" s="535"/>
      <c r="R189" s="1" t="s">
        <v>203</v>
      </c>
      <c r="S189" s="1" t="s">
        <v>203</v>
      </c>
      <c r="T189" s="410"/>
      <c r="U189" s="1"/>
      <c r="V189" s="221"/>
      <c r="W189" s="221"/>
      <c r="X189" s="221"/>
    </row>
    <row r="190" spans="2:24" ht="13.5" customHeight="1" x14ac:dyDescent="0.25">
      <c r="B190" s="535"/>
      <c r="C190" s="288" t="s">
        <v>194</v>
      </c>
      <c r="D190" s="291" t="s">
        <v>190</v>
      </c>
      <c r="E190" s="579">
        <v>0</v>
      </c>
      <c r="F190" s="255">
        <v>0</v>
      </c>
      <c r="G190" s="479">
        <v>0</v>
      </c>
      <c r="H190" s="378">
        <v>0</v>
      </c>
      <c r="I190" s="138">
        <f t="shared" si="40"/>
        <v>0</v>
      </c>
      <c r="J190" s="44" t="e">
        <f t="shared" si="39"/>
        <v>#DIV/0!</v>
      </c>
      <c r="K190" s="733" t="s">
        <v>191</v>
      </c>
      <c r="L190" s="734"/>
      <c r="M190" s="735"/>
      <c r="N190" s="535"/>
      <c r="O190" s="535"/>
      <c r="P190" s="535"/>
      <c r="Q190" s="535"/>
      <c r="R190" s="1" t="s">
        <v>189</v>
      </c>
      <c r="S190" s="1" t="s">
        <v>189</v>
      </c>
      <c r="T190" s="1"/>
      <c r="U190" s="1"/>
      <c r="V190" s="221"/>
      <c r="W190" s="221"/>
      <c r="X190" s="221"/>
    </row>
    <row r="191" spans="2:24" ht="13.5" customHeight="1" x14ac:dyDescent="0.25">
      <c r="B191" s="535"/>
      <c r="C191" s="288" t="s">
        <v>194</v>
      </c>
      <c r="D191" s="291" t="s">
        <v>190</v>
      </c>
      <c r="E191" s="579">
        <v>0</v>
      </c>
      <c r="F191" s="255">
        <v>0</v>
      </c>
      <c r="G191" s="479">
        <v>0</v>
      </c>
      <c r="H191" s="378">
        <v>0</v>
      </c>
      <c r="I191" s="138">
        <f t="shared" si="40"/>
        <v>0</v>
      </c>
      <c r="J191" s="44" t="e">
        <f t="shared" si="39"/>
        <v>#DIV/0!</v>
      </c>
      <c r="K191" s="733" t="s">
        <v>191</v>
      </c>
      <c r="L191" s="734"/>
      <c r="M191" s="735"/>
      <c r="N191" s="535"/>
      <c r="O191" s="535"/>
      <c r="P191" s="535"/>
      <c r="Q191" s="535"/>
      <c r="R191" s="1" t="s">
        <v>205</v>
      </c>
      <c r="S191" s="1" t="s">
        <v>205</v>
      </c>
      <c r="T191" s="1"/>
      <c r="U191" s="1"/>
      <c r="V191" s="221"/>
      <c r="W191" s="221"/>
      <c r="X191" s="221"/>
    </row>
    <row r="192" spans="2:24" ht="13.5" customHeight="1" x14ac:dyDescent="0.25">
      <c r="B192" s="535"/>
      <c r="C192" s="288" t="s">
        <v>194</v>
      </c>
      <c r="D192" s="291" t="s">
        <v>190</v>
      </c>
      <c r="E192" s="579">
        <v>0</v>
      </c>
      <c r="F192" s="255">
        <v>0</v>
      </c>
      <c r="G192" s="479">
        <v>0</v>
      </c>
      <c r="H192" s="378">
        <v>0</v>
      </c>
      <c r="I192" s="138">
        <f t="shared" si="40"/>
        <v>0</v>
      </c>
      <c r="J192" s="44" t="e">
        <f t="shared" si="39"/>
        <v>#DIV/0!</v>
      </c>
      <c r="K192" s="733" t="s">
        <v>191</v>
      </c>
      <c r="L192" s="734"/>
      <c r="M192" s="735"/>
      <c r="N192" s="535"/>
      <c r="O192" s="535"/>
      <c r="P192" s="535"/>
      <c r="Q192" s="535"/>
      <c r="R192" s="1" t="s">
        <v>206</v>
      </c>
      <c r="S192" s="1" t="s">
        <v>206</v>
      </c>
      <c r="T192" s="1"/>
      <c r="U192" s="1"/>
      <c r="V192" s="221"/>
      <c r="W192" s="221"/>
      <c r="X192" s="221"/>
    </row>
    <row r="193" spans="2:24" ht="13.5" customHeight="1" x14ac:dyDescent="0.25">
      <c r="B193" s="535"/>
      <c r="C193" s="288" t="s">
        <v>194</v>
      </c>
      <c r="D193" s="291" t="s">
        <v>190</v>
      </c>
      <c r="E193" s="579">
        <v>0</v>
      </c>
      <c r="F193" s="255">
        <v>0</v>
      </c>
      <c r="G193" s="479">
        <v>0</v>
      </c>
      <c r="H193" s="378">
        <v>0</v>
      </c>
      <c r="I193" s="138">
        <f t="shared" si="40"/>
        <v>0</v>
      </c>
      <c r="J193" s="44" t="e">
        <f t="shared" si="39"/>
        <v>#DIV/0!</v>
      </c>
      <c r="K193" s="733" t="s">
        <v>191</v>
      </c>
      <c r="L193" s="734"/>
      <c r="M193" s="735"/>
      <c r="N193" s="535"/>
      <c r="O193" s="535"/>
      <c r="P193" s="535"/>
      <c r="Q193" s="535"/>
      <c r="R193" s="1" t="s">
        <v>207</v>
      </c>
      <c r="S193" s="1" t="s">
        <v>207</v>
      </c>
      <c r="T193" s="1"/>
      <c r="U193" s="1"/>
      <c r="V193" s="221"/>
      <c r="W193" s="221"/>
      <c r="X193" s="221"/>
    </row>
    <row r="194" spans="2:24" ht="13.5" customHeight="1" x14ac:dyDescent="0.25">
      <c r="B194" s="535"/>
      <c r="C194" s="288" t="s">
        <v>194</v>
      </c>
      <c r="D194" s="291" t="s">
        <v>190</v>
      </c>
      <c r="E194" s="579">
        <v>0</v>
      </c>
      <c r="F194" s="255">
        <v>0</v>
      </c>
      <c r="G194" s="479">
        <v>0</v>
      </c>
      <c r="H194" s="378">
        <v>0</v>
      </c>
      <c r="I194" s="138">
        <f t="shared" si="40"/>
        <v>0</v>
      </c>
      <c r="J194" s="44" t="e">
        <f t="shared" si="39"/>
        <v>#DIV/0!</v>
      </c>
      <c r="K194" s="733" t="s">
        <v>191</v>
      </c>
      <c r="L194" s="734"/>
      <c r="M194" s="735"/>
      <c r="N194" s="535"/>
      <c r="O194" s="535"/>
      <c r="P194" s="535"/>
      <c r="Q194" s="535"/>
      <c r="R194" s="1" t="s">
        <v>208</v>
      </c>
      <c r="S194" s="1" t="s">
        <v>208</v>
      </c>
      <c r="T194" s="1"/>
      <c r="U194" s="1"/>
      <c r="V194" s="221"/>
      <c r="W194" s="221"/>
      <c r="X194" s="221"/>
    </row>
    <row r="195" spans="2:24" ht="13.5" customHeight="1" x14ac:dyDescent="0.25">
      <c r="B195" s="535"/>
      <c r="C195" s="288" t="s">
        <v>194</v>
      </c>
      <c r="D195" s="291" t="s">
        <v>190</v>
      </c>
      <c r="E195" s="579">
        <v>0</v>
      </c>
      <c r="F195" s="255">
        <v>0</v>
      </c>
      <c r="G195" s="479">
        <v>0</v>
      </c>
      <c r="H195" s="378">
        <v>0</v>
      </c>
      <c r="I195" s="138">
        <f t="shared" si="40"/>
        <v>0</v>
      </c>
      <c r="J195" s="44" t="e">
        <f t="shared" si="39"/>
        <v>#DIV/0!</v>
      </c>
      <c r="K195" s="733" t="s">
        <v>191</v>
      </c>
      <c r="L195" s="734"/>
      <c r="M195" s="735"/>
      <c r="N195" s="535"/>
      <c r="O195" s="535"/>
      <c r="P195" s="535"/>
      <c r="Q195" s="535"/>
      <c r="R195" s="1" t="s">
        <v>209</v>
      </c>
      <c r="S195" s="1" t="s">
        <v>209</v>
      </c>
      <c r="T195" s="1"/>
      <c r="U195" s="1"/>
      <c r="V195" s="221"/>
      <c r="W195" s="221"/>
      <c r="X195" s="221"/>
    </row>
    <row r="196" spans="2:24" ht="13.5" customHeight="1" x14ac:dyDescent="0.25">
      <c r="B196" s="535"/>
      <c r="C196" s="293" t="s">
        <v>194</v>
      </c>
      <c r="D196" s="294" t="s">
        <v>190</v>
      </c>
      <c r="E196" s="579">
        <v>0</v>
      </c>
      <c r="F196" s="259">
        <v>0</v>
      </c>
      <c r="G196" s="480">
        <v>0</v>
      </c>
      <c r="H196" s="379">
        <v>0</v>
      </c>
      <c r="I196" s="138">
        <f t="shared" si="40"/>
        <v>0</v>
      </c>
      <c r="J196" s="99" t="e">
        <f t="shared" si="39"/>
        <v>#DIV/0!</v>
      </c>
      <c r="K196" s="737" t="s">
        <v>191</v>
      </c>
      <c r="L196" s="738"/>
      <c r="M196" s="739"/>
      <c r="N196" s="535"/>
      <c r="O196" s="535"/>
      <c r="P196" s="535"/>
      <c r="Q196" s="535"/>
      <c r="R196" s="1" t="s">
        <v>210</v>
      </c>
      <c r="S196" s="1" t="s">
        <v>210</v>
      </c>
      <c r="T196" s="1"/>
      <c r="U196" s="1"/>
      <c r="V196" s="221"/>
      <c r="W196" s="221"/>
      <c r="X196" s="221"/>
    </row>
    <row r="197" spans="2:24" ht="13.5" customHeight="1" x14ac:dyDescent="0.2">
      <c r="B197" s="535"/>
      <c r="C197" s="576"/>
      <c r="D197" s="535"/>
      <c r="E197" s="535"/>
      <c r="F197" s="535"/>
      <c r="G197" s="535"/>
      <c r="H197" s="535"/>
      <c r="I197" s="535"/>
      <c r="J197" s="535"/>
      <c r="K197" s="535"/>
      <c r="L197" s="535"/>
      <c r="M197" s="535"/>
      <c r="N197" s="535"/>
      <c r="O197" s="535"/>
      <c r="P197" s="535"/>
      <c r="Q197" s="535"/>
      <c r="R197" s="1" t="s">
        <v>211</v>
      </c>
      <c r="S197" s="1" t="s">
        <v>211</v>
      </c>
      <c r="T197" s="1"/>
      <c r="U197" s="1"/>
      <c r="V197" s="221"/>
      <c r="W197" s="221"/>
      <c r="X197" s="221"/>
    </row>
    <row r="198" spans="2:24" ht="20.25" x14ac:dyDescent="0.3">
      <c r="B198" s="535"/>
      <c r="C198" s="182" t="s">
        <v>212</v>
      </c>
      <c r="D198" s="295"/>
      <c r="E198" s="295"/>
      <c r="F198" s="296"/>
      <c r="G198" s="150" t="s">
        <v>7</v>
      </c>
      <c r="H198" s="11" t="s">
        <v>8</v>
      </c>
      <c r="I198" s="38" t="s">
        <v>9</v>
      </c>
      <c r="J198" s="547" t="s">
        <v>10</v>
      </c>
      <c r="K198" s="13" t="s">
        <v>94</v>
      </c>
      <c r="L198" s="740">
        <f>SUM(K200:K207)</f>
        <v>0</v>
      </c>
      <c r="M198" s="699"/>
      <c r="N198" s="699"/>
      <c r="O198" s="535"/>
      <c r="P198" s="535"/>
      <c r="Q198" s="535"/>
      <c r="R198" s="1" t="s">
        <v>213</v>
      </c>
      <c r="S198" s="1" t="s">
        <v>213</v>
      </c>
      <c r="T198" s="1"/>
      <c r="U198" s="1"/>
      <c r="V198" s="221"/>
      <c r="W198" s="221"/>
      <c r="X198" s="221"/>
    </row>
    <row r="199" spans="2:24" ht="13.5" customHeight="1" x14ac:dyDescent="0.25">
      <c r="B199" s="535"/>
      <c r="C199" s="183" t="s">
        <v>214</v>
      </c>
      <c r="D199" s="748" t="s">
        <v>215</v>
      </c>
      <c r="E199" s="749"/>
      <c r="F199" s="750"/>
      <c r="G199" s="741" t="s">
        <v>216</v>
      </c>
      <c r="H199" s="705"/>
      <c r="I199" s="705"/>
      <c r="J199" s="705"/>
      <c r="K199" s="742"/>
      <c r="L199" s="743" t="s">
        <v>187</v>
      </c>
      <c r="M199" s="705"/>
      <c r="N199" s="705"/>
      <c r="O199" s="535"/>
      <c r="P199" s="535"/>
      <c r="Q199" s="535"/>
      <c r="R199" s="1" t="s">
        <v>217</v>
      </c>
      <c r="S199" s="1" t="s">
        <v>217</v>
      </c>
      <c r="T199" s="1"/>
      <c r="U199" s="1"/>
      <c r="V199" s="221"/>
      <c r="W199" s="221"/>
      <c r="X199" s="221"/>
    </row>
    <row r="200" spans="2:24" ht="13.5" customHeight="1" x14ac:dyDescent="0.25">
      <c r="B200" s="535"/>
      <c r="C200" s="256" t="s">
        <v>218</v>
      </c>
      <c r="D200" s="744" t="s">
        <v>219</v>
      </c>
      <c r="E200" s="734"/>
      <c r="F200" s="734"/>
      <c r="G200" s="481">
        <v>0</v>
      </c>
      <c r="H200" s="248">
        <v>0</v>
      </c>
      <c r="I200" s="472">
        <v>0</v>
      </c>
      <c r="J200" s="377">
        <v>0</v>
      </c>
      <c r="K200" s="123">
        <f>J200</f>
        <v>0</v>
      </c>
      <c r="L200" s="744" t="s">
        <v>191</v>
      </c>
      <c r="M200" s="734"/>
      <c r="N200" s="735"/>
      <c r="O200" s="535"/>
      <c r="P200" s="535"/>
      <c r="Q200" s="535"/>
      <c r="R200" s="1" t="s">
        <v>220</v>
      </c>
      <c r="S200" s="1" t="s">
        <v>220</v>
      </c>
      <c r="T200" s="1"/>
      <c r="U200" s="1"/>
      <c r="V200" s="221"/>
      <c r="W200" s="221"/>
      <c r="X200" s="221"/>
    </row>
    <row r="201" spans="2:24" ht="13.5" customHeight="1" x14ac:dyDescent="0.25">
      <c r="B201" s="535"/>
      <c r="C201" s="256" t="s">
        <v>218</v>
      </c>
      <c r="D201" s="744" t="s">
        <v>219</v>
      </c>
      <c r="E201" s="734"/>
      <c r="F201" s="734"/>
      <c r="G201" s="471">
        <v>0</v>
      </c>
      <c r="H201" s="255">
        <v>0</v>
      </c>
      <c r="I201" s="479">
        <v>0</v>
      </c>
      <c r="J201" s="378">
        <v>0</v>
      </c>
      <c r="K201" s="123">
        <f t="shared" ref="K201:K207" si="41">J201</f>
        <v>0</v>
      </c>
      <c r="L201" s="744" t="s">
        <v>191</v>
      </c>
      <c r="M201" s="734"/>
      <c r="N201" s="735"/>
      <c r="O201" s="535"/>
      <c r="P201" s="535"/>
      <c r="Q201" s="535"/>
      <c r="R201" s="1" t="s">
        <v>221</v>
      </c>
      <c r="S201" s="1" t="s">
        <v>222</v>
      </c>
      <c r="T201" s="1"/>
      <c r="U201" s="1"/>
      <c r="V201" s="221"/>
      <c r="W201" s="221"/>
      <c r="X201" s="221"/>
    </row>
    <row r="202" spans="2:24" ht="13.5" customHeight="1" x14ac:dyDescent="0.25">
      <c r="B202" s="535"/>
      <c r="C202" s="256" t="s">
        <v>218</v>
      </c>
      <c r="D202" s="744" t="s">
        <v>219</v>
      </c>
      <c r="E202" s="734"/>
      <c r="F202" s="734"/>
      <c r="G202" s="471">
        <v>0</v>
      </c>
      <c r="H202" s="255">
        <v>0</v>
      </c>
      <c r="I202" s="479">
        <v>0</v>
      </c>
      <c r="J202" s="378">
        <v>0</v>
      </c>
      <c r="K202" s="123">
        <f t="shared" si="41"/>
        <v>0</v>
      </c>
      <c r="L202" s="744" t="s">
        <v>191</v>
      </c>
      <c r="M202" s="734"/>
      <c r="N202" s="735"/>
      <c r="O202" s="535"/>
      <c r="P202" s="535"/>
      <c r="Q202" s="535"/>
      <c r="R202" s="1" t="s">
        <v>223</v>
      </c>
      <c r="S202" s="1" t="s">
        <v>223</v>
      </c>
      <c r="T202" s="221"/>
      <c r="U202" s="221"/>
      <c r="V202" s="221"/>
      <c r="W202" s="221"/>
      <c r="X202" s="221"/>
    </row>
    <row r="203" spans="2:24" ht="13.5" customHeight="1" x14ac:dyDescent="0.25">
      <c r="B203" s="535"/>
      <c r="C203" s="256" t="s">
        <v>218</v>
      </c>
      <c r="D203" s="744" t="s">
        <v>219</v>
      </c>
      <c r="E203" s="734"/>
      <c r="F203" s="734"/>
      <c r="G203" s="471">
        <v>0</v>
      </c>
      <c r="H203" s="255">
        <v>0</v>
      </c>
      <c r="I203" s="479">
        <v>0</v>
      </c>
      <c r="J203" s="378">
        <v>0</v>
      </c>
      <c r="K203" s="123">
        <f t="shared" si="41"/>
        <v>0</v>
      </c>
      <c r="L203" s="744" t="s">
        <v>191</v>
      </c>
      <c r="M203" s="734"/>
      <c r="N203" s="735"/>
      <c r="O203" s="535"/>
      <c r="P203" s="535"/>
      <c r="Q203" s="535"/>
      <c r="R203" s="1"/>
      <c r="S203" s="1"/>
      <c r="T203" s="221"/>
      <c r="U203" s="221"/>
      <c r="V203" s="221"/>
      <c r="W203" s="221"/>
      <c r="X203" s="221"/>
    </row>
    <row r="204" spans="2:24" ht="13.5" customHeight="1" x14ac:dyDescent="0.25">
      <c r="B204" s="535"/>
      <c r="C204" s="256" t="s">
        <v>218</v>
      </c>
      <c r="D204" s="744" t="s">
        <v>219</v>
      </c>
      <c r="E204" s="734"/>
      <c r="F204" s="734"/>
      <c r="G204" s="471">
        <v>0</v>
      </c>
      <c r="H204" s="255">
        <v>0</v>
      </c>
      <c r="I204" s="479">
        <v>0</v>
      </c>
      <c r="J204" s="378">
        <v>0</v>
      </c>
      <c r="K204" s="123">
        <f t="shared" si="41"/>
        <v>0</v>
      </c>
      <c r="L204" s="744" t="s">
        <v>191</v>
      </c>
      <c r="M204" s="734"/>
      <c r="N204" s="735"/>
      <c r="O204" s="535"/>
      <c r="P204" s="535"/>
      <c r="Q204" s="535"/>
      <c r="R204" s="1"/>
      <c r="S204" s="1"/>
      <c r="T204" s="221"/>
      <c r="U204" s="221"/>
      <c r="V204" s="221"/>
      <c r="W204" s="221"/>
      <c r="X204" s="221"/>
    </row>
    <row r="205" spans="2:24" ht="13.5" customHeight="1" x14ac:dyDescent="0.25">
      <c r="B205" s="535"/>
      <c r="C205" s="256" t="s">
        <v>218</v>
      </c>
      <c r="D205" s="744" t="s">
        <v>219</v>
      </c>
      <c r="E205" s="734"/>
      <c r="F205" s="734"/>
      <c r="G205" s="471">
        <v>0</v>
      </c>
      <c r="H205" s="255">
        <v>0</v>
      </c>
      <c r="I205" s="479">
        <v>0</v>
      </c>
      <c r="J205" s="378">
        <v>0</v>
      </c>
      <c r="K205" s="123">
        <f t="shared" si="41"/>
        <v>0</v>
      </c>
      <c r="L205" s="744" t="s">
        <v>191</v>
      </c>
      <c r="M205" s="734"/>
      <c r="N205" s="735"/>
      <c r="O205" s="535"/>
      <c r="P205" s="535"/>
      <c r="Q205" s="535"/>
      <c r="R205" s="1"/>
      <c r="S205" s="1"/>
      <c r="T205" s="221"/>
      <c r="U205" s="221"/>
      <c r="V205" s="221"/>
      <c r="W205" s="221"/>
      <c r="X205" s="221"/>
    </row>
    <row r="206" spans="2:24" ht="13.5" customHeight="1" x14ac:dyDescent="0.25">
      <c r="B206" s="535"/>
      <c r="C206" s="256" t="s">
        <v>218</v>
      </c>
      <c r="D206" s="744" t="s">
        <v>219</v>
      </c>
      <c r="E206" s="734"/>
      <c r="F206" s="734"/>
      <c r="G206" s="471">
        <v>0</v>
      </c>
      <c r="H206" s="255">
        <v>0</v>
      </c>
      <c r="I206" s="479">
        <v>0</v>
      </c>
      <c r="J206" s="378">
        <v>0</v>
      </c>
      <c r="K206" s="123">
        <f t="shared" si="41"/>
        <v>0</v>
      </c>
      <c r="L206" s="744" t="s">
        <v>191</v>
      </c>
      <c r="M206" s="734"/>
      <c r="N206" s="735"/>
      <c r="O206" s="535"/>
      <c r="P206" s="535"/>
      <c r="Q206" s="535"/>
      <c r="R206" s="1"/>
      <c r="S206" s="1"/>
    </row>
    <row r="207" spans="2:24" ht="13.5" customHeight="1" x14ac:dyDescent="0.25">
      <c r="B207" s="535"/>
      <c r="C207" s="244" t="s">
        <v>218</v>
      </c>
      <c r="D207" s="745" t="s">
        <v>219</v>
      </c>
      <c r="E207" s="738"/>
      <c r="F207" s="738"/>
      <c r="G207" s="471">
        <v>0</v>
      </c>
      <c r="H207" s="259">
        <v>0</v>
      </c>
      <c r="I207" s="480">
        <v>0</v>
      </c>
      <c r="J207" s="379">
        <v>0</v>
      </c>
      <c r="K207" s="123">
        <f t="shared" si="41"/>
        <v>0</v>
      </c>
      <c r="L207" s="745" t="s">
        <v>191</v>
      </c>
      <c r="M207" s="738"/>
      <c r="N207" s="739"/>
      <c r="O207" s="535"/>
      <c r="P207" s="535"/>
      <c r="Q207" s="535"/>
      <c r="R207" s="1"/>
      <c r="S207" s="1"/>
    </row>
    <row r="208" spans="2:24" ht="13.5" customHeight="1" x14ac:dyDescent="0.2">
      <c r="B208" s="535"/>
      <c r="C208" s="260"/>
      <c r="D208" s="260"/>
      <c r="E208" s="260"/>
      <c r="F208" s="260"/>
      <c r="G208" s="260"/>
      <c r="H208" s="260"/>
      <c r="I208" s="260"/>
      <c r="J208" s="260"/>
      <c r="K208" s="260"/>
      <c r="L208" s="260"/>
      <c r="M208" s="260"/>
      <c r="N208" s="260"/>
      <c r="O208" s="535"/>
      <c r="P208" s="535"/>
      <c r="Q208" s="535"/>
      <c r="R208" s="1"/>
      <c r="S208" s="1"/>
    </row>
    <row r="209" spans="2:19" ht="20.25" x14ac:dyDescent="0.3">
      <c r="B209" s="535"/>
      <c r="C209" s="182" t="s">
        <v>212</v>
      </c>
      <c r="D209" s="295"/>
      <c r="E209" s="295"/>
      <c r="F209" s="295"/>
      <c r="G209" s="10" t="s">
        <v>7</v>
      </c>
      <c r="H209" s="11" t="s">
        <v>8</v>
      </c>
      <c r="I209" s="38" t="s">
        <v>9</v>
      </c>
      <c r="J209" s="564" t="s">
        <v>10</v>
      </c>
      <c r="K209" s="13" t="s">
        <v>94</v>
      </c>
      <c r="L209" s="746">
        <f>SUM(K211:K218)</f>
        <v>0</v>
      </c>
      <c r="M209" s="697"/>
      <c r="N209" s="697"/>
      <c r="O209" s="535"/>
      <c r="P209" s="535"/>
      <c r="Q209" s="535"/>
      <c r="R209" s="1"/>
      <c r="S209" s="1"/>
    </row>
    <row r="210" spans="2:19" ht="13.5" customHeight="1" x14ac:dyDescent="0.25">
      <c r="B210" s="535"/>
      <c r="C210" s="101" t="s">
        <v>224</v>
      </c>
      <c r="D210" s="751" t="s">
        <v>215</v>
      </c>
      <c r="E210" s="749"/>
      <c r="F210" s="750"/>
      <c r="G210" s="753" t="s">
        <v>216</v>
      </c>
      <c r="H210" s="705"/>
      <c r="I210" s="705"/>
      <c r="J210" s="705"/>
      <c r="K210" s="754"/>
      <c r="L210" s="743" t="s">
        <v>187</v>
      </c>
      <c r="M210" s="705"/>
      <c r="N210" s="705"/>
      <c r="O210" s="535"/>
      <c r="P210" s="535"/>
      <c r="Q210" s="535"/>
      <c r="R210" s="1"/>
      <c r="S210" s="1"/>
    </row>
    <row r="211" spans="2:19" ht="13.5" customHeight="1" x14ac:dyDescent="0.25">
      <c r="B211" s="535"/>
      <c r="C211" s="256" t="s">
        <v>218</v>
      </c>
      <c r="D211" s="744" t="s">
        <v>219</v>
      </c>
      <c r="E211" s="734"/>
      <c r="F211" s="734"/>
      <c r="G211" s="481">
        <v>0</v>
      </c>
      <c r="H211" s="248">
        <v>0</v>
      </c>
      <c r="I211" s="472">
        <v>0</v>
      </c>
      <c r="J211" s="377">
        <v>0</v>
      </c>
      <c r="K211" s="100">
        <f>J211</f>
        <v>0</v>
      </c>
      <c r="L211" s="744" t="s">
        <v>191</v>
      </c>
      <c r="M211" s="734"/>
      <c r="N211" s="735"/>
      <c r="O211" s="535"/>
      <c r="P211" s="535"/>
      <c r="Q211" s="535"/>
      <c r="R211" s="1"/>
      <c r="S211" s="1"/>
    </row>
    <row r="212" spans="2:19" ht="13.5" customHeight="1" x14ac:dyDescent="0.25">
      <c r="B212" s="535"/>
      <c r="C212" s="256" t="s">
        <v>218</v>
      </c>
      <c r="D212" s="744" t="s">
        <v>219</v>
      </c>
      <c r="E212" s="734"/>
      <c r="F212" s="734"/>
      <c r="G212" s="471">
        <v>0</v>
      </c>
      <c r="H212" s="255">
        <v>0</v>
      </c>
      <c r="I212" s="479">
        <v>0</v>
      </c>
      <c r="J212" s="378">
        <v>0</v>
      </c>
      <c r="K212" s="100">
        <f t="shared" ref="K212:K218" si="42">J212</f>
        <v>0</v>
      </c>
      <c r="L212" s="744" t="s">
        <v>191</v>
      </c>
      <c r="M212" s="734"/>
      <c r="N212" s="735"/>
      <c r="O212" s="535"/>
      <c r="P212" s="535"/>
      <c r="Q212" s="535"/>
      <c r="R212" s="1"/>
      <c r="S212" s="1"/>
    </row>
    <row r="213" spans="2:19" ht="13.5" customHeight="1" x14ac:dyDescent="0.25">
      <c r="B213" s="535"/>
      <c r="C213" s="256" t="s">
        <v>218</v>
      </c>
      <c r="D213" s="744" t="s">
        <v>219</v>
      </c>
      <c r="E213" s="734"/>
      <c r="F213" s="734"/>
      <c r="G213" s="471">
        <v>0</v>
      </c>
      <c r="H213" s="255">
        <v>0</v>
      </c>
      <c r="I213" s="479">
        <v>0</v>
      </c>
      <c r="J213" s="378">
        <v>0</v>
      </c>
      <c r="K213" s="100">
        <f t="shared" si="42"/>
        <v>0</v>
      </c>
      <c r="L213" s="744" t="s">
        <v>191</v>
      </c>
      <c r="M213" s="734"/>
      <c r="N213" s="735"/>
      <c r="O213" s="535"/>
      <c r="P213" s="535"/>
      <c r="Q213" s="535"/>
      <c r="R213" s="1"/>
      <c r="S213" s="1"/>
    </row>
    <row r="214" spans="2:19" ht="13.5" customHeight="1" x14ac:dyDescent="0.25">
      <c r="B214" s="535"/>
      <c r="C214" s="256" t="s">
        <v>218</v>
      </c>
      <c r="D214" s="744" t="s">
        <v>219</v>
      </c>
      <c r="E214" s="734"/>
      <c r="F214" s="734"/>
      <c r="G214" s="471">
        <v>0</v>
      </c>
      <c r="H214" s="255">
        <v>0</v>
      </c>
      <c r="I214" s="479">
        <v>0</v>
      </c>
      <c r="J214" s="378">
        <v>0</v>
      </c>
      <c r="K214" s="100">
        <f t="shared" si="42"/>
        <v>0</v>
      </c>
      <c r="L214" s="744" t="s">
        <v>191</v>
      </c>
      <c r="M214" s="734"/>
      <c r="N214" s="735"/>
      <c r="O214" s="535"/>
      <c r="P214" s="535"/>
      <c r="Q214" s="535"/>
      <c r="R214" s="1"/>
      <c r="S214" s="1"/>
    </row>
    <row r="215" spans="2:19" ht="13.5" customHeight="1" x14ac:dyDescent="0.25">
      <c r="B215" s="535"/>
      <c r="C215" s="256" t="s">
        <v>218</v>
      </c>
      <c r="D215" s="744" t="s">
        <v>219</v>
      </c>
      <c r="E215" s="734"/>
      <c r="F215" s="734"/>
      <c r="G215" s="471">
        <v>0</v>
      </c>
      <c r="H215" s="255">
        <v>0</v>
      </c>
      <c r="I215" s="479">
        <v>0</v>
      </c>
      <c r="J215" s="378">
        <v>0</v>
      </c>
      <c r="K215" s="100">
        <f t="shared" si="42"/>
        <v>0</v>
      </c>
      <c r="L215" s="744" t="s">
        <v>191</v>
      </c>
      <c r="M215" s="734"/>
      <c r="N215" s="735"/>
      <c r="O215" s="535"/>
      <c r="P215" s="535"/>
      <c r="Q215" s="535"/>
      <c r="R215" s="1"/>
      <c r="S215" s="1"/>
    </row>
    <row r="216" spans="2:19" ht="13.5" customHeight="1" x14ac:dyDescent="0.25">
      <c r="B216" s="535"/>
      <c r="C216" s="256" t="s">
        <v>218</v>
      </c>
      <c r="D216" s="744" t="s">
        <v>219</v>
      </c>
      <c r="E216" s="734"/>
      <c r="F216" s="734"/>
      <c r="G216" s="471">
        <v>0</v>
      </c>
      <c r="H216" s="255">
        <v>0</v>
      </c>
      <c r="I216" s="479">
        <v>0</v>
      </c>
      <c r="J216" s="378">
        <v>0</v>
      </c>
      <c r="K216" s="100">
        <f t="shared" si="42"/>
        <v>0</v>
      </c>
      <c r="L216" s="744" t="s">
        <v>191</v>
      </c>
      <c r="M216" s="734"/>
      <c r="N216" s="735"/>
      <c r="O216" s="535"/>
      <c r="P216" s="535"/>
      <c r="Q216" s="535"/>
      <c r="R216" s="1"/>
      <c r="S216" s="1"/>
    </row>
    <row r="217" spans="2:19" ht="13.5" customHeight="1" x14ac:dyDescent="0.25">
      <c r="B217" s="535"/>
      <c r="C217" s="256" t="s">
        <v>218</v>
      </c>
      <c r="D217" s="744" t="s">
        <v>219</v>
      </c>
      <c r="E217" s="734"/>
      <c r="F217" s="734"/>
      <c r="G217" s="471">
        <v>0</v>
      </c>
      <c r="H217" s="255">
        <v>0</v>
      </c>
      <c r="I217" s="479">
        <v>0</v>
      </c>
      <c r="J217" s="378">
        <v>0</v>
      </c>
      <c r="K217" s="100">
        <f t="shared" si="42"/>
        <v>0</v>
      </c>
      <c r="L217" s="744" t="s">
        <v>191</v>
      </c>
      <c r="M217" s="734"/>
      <c r="N217" s="735"/>
      <c r="O217" s="535"/>
      <c r="P217" s="535"/>
      <c r="Q217" s="535"/>
      <c r="R217" s="1"/>
      <c r="S217" s="1"/>
    </row>
    <row r="218" spans="2:19" ht="13.5" customHeight="1" x14ac:dyDescent="0.25">
      <c r="B218" s="535"/>
      <c r="C218" s="244" t="s">
        <v>218</v>
      </c>
      <c r="D218" s="745" t="s">
        <v>219</v>
      </c>
      <c r="E218" s="738"/>
      <c r="F218" s="738"/>
      <c r="G218" s="471">
        <v>0</v>
      </c>
      <c r="H218" s="259">
        <v>0</v>
      </c>
      <c r="I218" s="480">
        <v>0</v>
      </c>
      <c r="J218" s="379">
        <v>0</v>
      </c>
      <c r="K218" s="100">
        <f t="shared" si="42"/>
        <v>0</v>
      </c>
      <c r="L218" s="745" t="s">
        <v>191</v>
      </c>
      <c r="M218" s="738"/>
      <c r="N218" s="739"/>
      <c r="O218" s="535"/>
      <c r="P218" s="535"/>
      <c r="Q218" s="535"/>
      <c r="R218" s="1"/>
      <c r="S218" s="1"/>
    </row>
    <row r="219" spans="2:19" ht="13.5" customHeight="1" x14ac:dyDescent="0.2">
      <c r="B219" s="535"/>
      <c r="C219" s="535"/>
      <c r="D219" s="535"/>
      <c r="E219" s="535"/>
      <c r="F219" s="535"/>
      <c r="G219" s="535"/>
      <c r="H219" s="535"/>
      <c r="I219" s="535"/>
      <c r="J219" s="535"/>
      <c r="K219" s="535"/>
      <c r="L219" s="535"/>
      <c r="M219" s="535"/>
      <c r="N219" s="535"/>
      <c r="O219" s="535"/>
      <c r="P219" s="535"/>
      <c r="Q219" s="535"/>
      <c r="R219" s="1"/>
      <c r="S219" s="1"/>
    </row>
    <row r="220" spans="2:19" ht="20.25" x14ac:dyDescent="0.3">
      <c r="B220" s="535"/>
      <c r="C220" s="185" t="s">
        <v>225</v>
      </c>
      <c r="D220" s="102" t="s">
        <v>7</v>
      </c>
      <c r="E220" s="59" t="s">
        <v>8</v>
      </c>
      <c r="F220" s="212" t="s">
        <v>9</v>
      </c>
      <c r="G220" s="580" t="s">
        <v>10</v>
      </c>
      <c r="H220" s="752" t="s">
        <v>187</v>
      </c>
      <c r="I220" s="699"/>
      <c r="J220" s="699"/>
      <c r="K220" s="535"/>
      <c r="L220" s="535"/>
      <c r="M220" s="535"/>
      <c r="N220" s="535"/>
      <c r="O220" s="535"/>
      <c r="P220" s="535"/>
      <c r="Q220" s="535"/>
      <c r="R220" s="1"/>
      <c r="S220" s="1"/>
    </row>
    <row r="221" spans="2:19" ht="13.5" customHeight="1" x14ac:dyDescent="0.2">
      <c r="B221" s="535"/>
      <c r="C221" s="298" t="str">
        <f t="shared" ref="C221:C236" si="43">C181</f>
        <v>please select</v>
      </c>
      <c r="D221" s="481">
        <v>0</v>
      </c>
      <c r="E221" s="248">
        <v>0</v>
      </c>
      <c r="F221" s="472">
        <v>0</v>
      </c>
      <c r="G221" s="377">
        <v>0</v>
      </c>
      <c r="H221" s="736" t="str">
        <f t="shared" ref="H221:H224" si="44">K181</f>
        <v>please type</v>
      </c>
      <c r="I221" s="699"/>
      <c r="J221" s="699"/>
      <c r="K221" s="535"/>
      <c r="L221" s="535"/>
      <c r="M221" s="535"/>
      <c r="N221" s="535"/>
      <c r="O221" s="535"/>
      <c r="P221" s="535"/>
      <c r="Q221" s="535"/>
      <c r="R221" s="1"/>
      <c r="S221" s="1"/>
    </row>
    <row r="222" spans="2:19" ht="13.5" customHeight="1" x14ac:dyDescent="0.2">
      <c r="B222" s="535"/>
      <c r="C222" s="298" t="str">
        <f t="shared" si="43"/>
        <v>please select</v>
      </c>
      <c r="D222" s="471">
        <v>0</v>
      </c>
      <c r="E222" s="255">
        <v>0</v>
      </c>
      <c r="F222" s="479">
        <v>0</v>
      </c>
      <c r="G222" s="378">
        <v>0</v>
      </c>
      <c r="H222" s="736" t="str">
        <f t="shared" si="44"/>
        <v>please type</v>
      </c>
      <c r="I222" s="699"/>
      <c r="J222" s="699"/>
      <c r="K222" s="535"/>
      <c r="L222" s="535"/>
      <c r="M222" s="535"/>
      <c r="N222" s="535"/>
      <c r="O222" s="535"/>
      <c r="P222" s="535"/>
      <c r="Q222" s="535"/>
      <c r="R222" s="1"/>
      <c r="S222" s="1"/>
    </row>
    <row r="223" spans="2:19" ht="13.5" customHeight="1" x14ac:dyDescent="0.2">
      <c r="B223" s="535"/>
      <c r="C223" s="298" t="str">
        <f t="shared" si="43"/>
        <v>please select</v>
      </c>
      <c r="D223" s="471">
        <v>0</v>
      </c>
      <c r="E223" s="255">
        <v>0</v>
      </c>
      <c r="F223" s="479">
        <v>0</v>
      </c>
      <c r="G223" s="378">
        <v>0</v>
      </c>
      <c r="H223" s="736" t="str">
        <f t="shared" si="44"/>
        <v>please type</v>
      </c>
      <c r="I223" s="699"/>
      <c r="J223" s="699"/>
      <c r="K223" s="535"/>
      <c r="L223" s="535"/>
      <c r="M223" s="535"/>
      <c r="N223" s="535"/>
      <c r="O223" s="535"/>
      <c r="P223" s="535"/>
      <c r="Q223" s="535"/>
      <c r="R223" s="1"/>
      <c r="S223" s="1"/>
    </row>
    <row r="224" spans="2:19" ht="13.5" customHeight="1" x14ac:dyDescent="0.2">
      <c r="B224" s="535"/>
      <c r="C224" s="298" t="str">
        <f t="shared" si="43"/>
        <v>please select</v>
      </c>
      <c r="D224" s="471">
        <v>0</v>
      </c>
      <c r="E224" s="255">
        <v>0</v>
      </c>
      <c r="F224" s="479">
        <v>0</v>
      </c>
      <c r="G224" s="378">
        <v>0</v>
      </c>
      <c r="H224" s="736" t="str">
        <f t="shared" si="44"/>
        <v>please type</v>
      </c>
      <c r="I224" s="699"/>
      <c r="J224" s="699"/>
      <c r="K224" s="535"/>
      <c r="L224" s="535"/>
      <c r="M224" s="535"/>
      <c r="N224" s="535"/>
      <c r="O224" s="535"/>
      <c r="P224" s="535"/>
      <c r="Q224" s="535"/>
      <c r="R224" s="1"/>
      <c r="S224" s="1"/>
    </row>
    <row r="225" spans="2:19" ht="13.5" customHeight="1" x14ac:dyDescent="0.2">
      <c r="B225" s="535"/>
      <c r="C225" s="298" t="str">
        <f t="shared" si="43"/>
        <v>please select</v>
      </c>
      <c r="D225" s="471">
        <v>0</v>
      </c>
      <c r="E225" s="255">
        <v>0</v>
      </c>
      <c r="F225" s="479">
        <v>0</v>
      </c>
      <c r="G225" s="378">
        <v>0</v>
      </c>
      <c r="H225" s="736" t="str">
        <f t="shared" ref="H225:H226" si="45">K185</f>
        <v>please type</v>
      </c>
      <c r="I225" s="699"/>
      <c r="J225" s="699"/>
      <c r="K225" s="535"/>
      <c r="L225" s="535"/>
      <c r="M225" s="535"/>
      <c r="N225" s="535"/>
      <c r="O225" s="535"/>
      <c r="P225" s="535"/>
      <c r="Q225" s="535"/>
      <c r="R225" s="1"/>
      <c r="S225" s="1"/>
    </row>
    <row r="226" spans="2:19" ht="13.5" customHeight="1" x14ac:dyDescent="0.2">
      <c r="B226" s="535"/>
      <c r="C226" s="298" t="str">
        <f t="shared" si="43"/>
        <v>please select</v>
      </c>
      <c r="D226" s="471">
        <v>0</v>
      </c>
      <c r="E226" s="255">
        <v>0</v>
      </c>
      <c r="F226" s="479">
        <v>0</v>
      </c>
      <c r="G226" s="378">
        <v>0</v>
      </c>
      <c r="H226" s="736" t="str">
        <f t="shared" si="45"/>
        <v>please type</v>
      </c>
      <c r="I226" s="699"/>
      <c r="J226" s="699"/>
      <c r="K226" s="535"/>
      <c r="L226" s="535"/>
      <c r="M226" s="535"/>
      <c r="N226" s="535"/>
      <c r="O226" s="535"/>
      <c r="P226" s="535"/>
      <c r="Q226" s="535"/>
      <c r="R226" s="1"/>
      <c r="S226" s="1"/>
    </row>
    <row r="227" spans="2:19" ht="13.5" customHeight="1" x14ac:dyDescent="0.2">
      <c r="B227" s="535"/>
      <c r="C227" s="298" t="str">
        <f t="shared" si="43"/>
        <v>please select</v>
      </c>
      <c r="D227" s="471">
        <v>0</v>
      </c>
      <c r="E227" s="255">
        <v>0</v>
      </c>
      <c r="F227" s="479">
        <v>0</v>
      </c>
      <c r="G227" s="378">
        <v>0</v>
      </c>
      <c r="H227" s="736" t="str">
        <f t="shared" ref="H227:H236" si="46">K187</f>
        <v>please type</v>
      </c>
      <c r="I227" s="699"/>
      <c r="J227" s="699"/>
      <c r="K227" s="535"/>
      <c r="L227" s="535"/>
      <c r="M227" s="535"/>
      <c r="N227" s="535"/>
      <c r="O227" s="535"/>
      <c r="P227" s="535"/>
      <c r="Q227" s="535"/>
      <c r="R227" s="1"/>
      <c r="S227" s="1"/>
    </row>
    <row r="228" spans="2:19" ht="13.5" customHeight="1" x14ac:dyDescent="0.2">
      <c r="B228" s="535"/>
      <c r="C228" s="298" t="str">
        <f t="shared" si="43"/>
        <v>please select</v>
      </c>
      <c r="D228" s="471">
        <v>0</v>
      </c>
      <c r="E228" s="255">
        <v>0</v>
      </c>
      <c r="F228" s="479">
        <v>0</v>
      </c>
      <c r="G228" s="378">
        <v>0</v>
      </c>
      <c r="H228" s="736" t="str">
        <f t="shared" si="46"/>
        <v>please type</v>
      </c>
      <c r="I228" s="699"/>
      <c r="J228" s="699"/>
      <c r="K228" s="535"/>
      <c r="L228" s="535"/>
      <c r="M228" s="535"/>
      <c r="N228" s="535"/>
      <c r="O228" s="535"/>
      <c r="P228" s="535"/>
      <c r="Q228" s="535"/>
      <c r="R228" s="1"/>
      <c r="S228" s="1"/>
    </row>
    <row r="229" spans="2:19" ht="13.5" customHeight="1" x14ac:dyDescent="0.2">
      <c r="B229" s="535"/>
      <c r="C229" s="298" t="str">
        <f t="shared" si="43"/>
        <v>please select</v>
      </c>
      <c r="D229" s="471">
        <v>0</v>
      </c>
      <c r="E229" s="255">
        <v>0</v>
      </c>
      <c r="F229" s="479">
        <v>0</v>
      </c>
      <c r="G229" s="378">
        <v>0</v>
      </c>
      <c r="H229" s="736" t="str">
        <f t="shared" si="46"/>
        <v>please type</v>
      </c>
      <c r="I229" s="699"/>
      <c r="J229" s="699"/>
      <c r="K229" s="535"/>
      <c r="L229" s="535"/>
      <c r="M229" s="535"/>
      <c r="N229" s="535"/>
      <c r="O229" s="535"/>
      <c r="P229" s="535"/>
      <c r="Q229" s="535"/>
      <c r="R229" s="1"/>
      <c r="S229" s="1"/>
    </row>
    <row r="230" spans="2:19" ht="13.5" customHeight="1" x14ac:dyDescent="0.2">
      <c r="B230" s="535"/>
      <c r="C230" s="298" t="str">
        <f t="shared" si="43"/>
        <v>please select</v>
      </c>
      <c r="D230" s="471">
        <v>0</v>
      </c>
      <c r="E230" s="255">
        <v>0</v>
      </c>
      <c r="F230" s="479">
        <v>0</v>
      </c>
      <c r="G230" s="378">
        <v>0</v>
      </c>
      <c r="H230" s="736" t="str">
        <f t="shared" si="46"/>
        <v>please type</v>
      </c>
      <c r="I230" s="699"/>
      <c r="J230" s="699"/>
      <c r="K230" s="535"/>
      <c r="L230" s="535"/>
      <c r="M230" s="535"/>
      <c r="N230" s="535"/>
      <c r="O230" s="535"/>
      <c r="P230" s="535"/>
      <c r="Q230" s="535"/>
      <c r="R230" s="1"/>
      <c r="S230" s="1"/>
    </row>
    <row r="231" spans="2:19" ht="13.5" customHeight="1" x14ac:dyDescent="0.2">
      <c r="B231" s="535"/>
      <c r="C231" s="298" t="str">
        <f t="shared" si="43"/>
        <v>please select</v>
      </c>
      <c r="D231" s="471">
        <v>0</v>
      </c>
      <c r="E231" s="255">
        <v>0</v>
      </c>
      <c r="F231" s="479">
        <v>0</v>
      </c>
      <c r="G231" s="378">
        <v>0</v>
      </c>
      <c r="H231" s="736" t="str">
        <f t="shared" si="46"/>
        <v>please type</v>
      </c>
      <c r="I231" s="699"/>
      <c r="J231" s="699"/>
      <c r="K231" s="535"/>
      <c r="L231" s="535"/>
      <c r="M231" s="535"/>
      <c r="N231" s="535"/>
      <c r="O231" s="535"/>
      <c r="P231" s="535"/>
      <c r="Q231" s="535"/>
      <c r="R231" s="1"/>
      <c r="S231" s="1"/>
    </row>
    <row r="232" spans="2:19" ht="13.5" customHeight="1" x14ac:dyDescent="0.2">
      <c r="B232" s="535"/>
      <c r="C232" s="298" t="str">
        <f t="shared" si="43"/>
        <v>please select</v>
      </c>
      <c r="D232" s="471">
        <v>0</v>
      </c>
      <c r="E232" s="255">
        <v>0</v>
      </c>
      <c r="F232" s="479">
        <v>0</v>
      </c>
      <c r="G232" s="378">
        <v>0</v>
      </c>
      <c r="H232" s="736" t="str">
        <f t="shared" si="46"/>
        <v>please type</v>
      </c>
      <c r="I232" s="699"/>
      <c r="J232" s="699"/>
      <c r="K232" s="535"/>
      <c r="L232" s="535"/>
      <c r="M232" s="535"/>
      <c r="N232" s="535"/>
      <c r="O232" s="535"/>
      <c r="P232" s="535"/>
      <c r="Q232" s="535"/>
      <c r="R232" s="1"/>
      <c r="S232" s="1"/>
    </row>
    <row r="233" spans="2:19" ht="13.5" customHeight="1" x14ac:dyDescent="0.2">
      <c r="B233" s="535"/>
      <c r="C233" s="298" t="str">
        <f t="shared" si="43"/>
        <v>please select</v>
      </c>
      <c r="D233" s="471">
        <v>0</v>
      </c>
      <c r="E233" s="255">
        <v>0</v>
      </c>
      <c r="F233" s="479">
        <v>0</v>
      </c>
      <c r="G233" s="378">
        <v>0</v>
      </c>
      <c r="H233" s="736" t="str">
        <f t="shared" si="46"/>
        <v>please type</v>
      </c>
      <c r="I233" s="699"/>
      <c r="J233" s="699"/>
      <c r="K233" s="535"/>
      <c r="L233" s="535"/>
      <c r="M233" s="535"/>
      <c r="N233" s="535"/>
      <c r="O233" s="535"/>
      <c r="P233" s="535"/>
      <c r="Q233" s="535"/>
      <c r="R233" s="1"/>
      <c r="S233" s="1"/>
    </row>
    <row r="234" spans="2:19" ht="13.5" customHeight="1" x14ac:dyDescent="0.2">
      <c r="B234" s="535"/>
      <c r="C234" s="298" t="str">
        <f t="shared" si="43"/>
        <v>please select</v>
      </c>
      <c r="D234" s="471">
        <v>0</v>
      </c>
      <c r="E234" s="255">
        <v>0</v>
      </c>
      <c r="F234" s="479">
        <v>0</v>
      </c>
      <c r="G234" s="378">
        <v>0</v>
      </c>
      <c r="H234" s="736" t="str">
        <f t="shared" si="46"/>
        <v>please type</v>
      </c>
      <c r="I234" s="699"/>
      <c r="J234" s="699"/>
      <c r="K234" s="535"/>
      <c r="L234" s="535"/>
      <c r="M234" s="535"/>
      <c r="N234" s="535"/>
      <c r="O234" s="535"/>
      <c r="P234" s="535"/>
      <c r="Q234" s="535"/>
      <c r="R234" s="1"/>
      <c r="S234" s="1"/>
    </row>
    <row r="235" spans="2:19" ht="13.5" customHeight="1" x14ac:dyDescent="0.2">
      <c r="B235" s="535"/>
      <c r="C235" s="298" t="str">
        <f t="shared" si="43"/>
        <v>please select</v>
      </c>
      <c r="D235" s="471">
        <v>0</v>
      </c>
      <c r="E235" s="255">
        <v>0</v>
      </c>
      <c r="F235" s="479">
        <v>0</v>
      </c>
      <c r="G235" s="378">
        <v>0</v>
      </c>
      <c r="H235" s="736" t="str">
        <f t="shared" si="46"/>
        <v>please type</v>
      </c>
      <c r="I235" s="699"/>
      <c r="J235" s="699"/>
      <c r="K235" s="535"/>
      <c r="L235" s="535"/>
      <c r="M235" s="535"/>
      <c r="N235" s="535"/>
      <c r="O235" s="535"/>
      <c r="P235" s="535"/>
      <c r="Q235" s="535"/>
      <c r="R235" s="1"/>
      <c r="S235" s="1"/>
    </row>
    <row r="236" spans="2:19" ht="13.5" customHeight="1" x14ac:dyDescent="0.2">
      <c r="B236" s="535"/>
      <c r="C236" s="299" t="str">
        <f t="shared" si="43"/>
        <v>please select</v>
      </c>
      <c r="D236" s="471">
        <v>0</v>
      </c>
      <c r="E236" s="259">
        <v>0</v>
      </c>
      <c r="F236" s="480">
        <v>0</v>
      </c>
      <c r="G236" s="379">
        <v>0</v>
      </c>
      <c r="H236" s="747" t="str">
        <f t="shared" si="46"/>
        <v>please type</v>
      </c>
      <c r="I236" s="697"/>
      <c r="J236" s="697"/>
      <c r="K236" s="535"/>
      <c r="L236" s="535"/>
      <c r="M236" s="535"/>
      <c r="N236" s="535"/>
      <c r="O236" s="535"/>
      <c r="P236" s="535"/>
      <c r="Q236" s="535"/>
      <c r="R236" s="1"/>
      <c r="S236" s="1"/>
    </row>
    <row r="237" spans="2:19" ht="13.5" customHeight="1" x14ac:dyDescent="0.2">
      <c r="B237" s="535"/>
      <c r="C237" s="535"/>
      <c r="D237" s="535"/>
      <c r="E237" s="535"/>
      <c r="F237" s="535"/>
      <c r="G237" s="535"/>
      <c r="H237" s="535"/>
      <c r="I237" s="535"/>
      <c r="J237" s="535"/>
      <c r="K237" s="535"/>
      <c r="L237" s="535"/>
      <c r="M237" s="535"/>
      <c r="N237" s="535"/>
      <c r="O237" s="535"/>
      <c r="P237" s="535"/>
      <c r="Q237" s="535"/>
      <c r="R237" s="1"/>
      <c r="S237" s="1"/>
    </row>
    <row r="238" spans="2:19" ht="20.25" customHeight="1" x14ac:dyDescent="0.2">
      <c r="B238" s="535"/>
      <c r="C238" s="186" t="s">
        <v>226</v>
      </c>
      <c r="D238" s="102" t="s">
        <v>7</v>
      </c>
      <c r="E238" s="59" t="s">
        <v>8</v>
      </c>
      <c r="F238" s="127" t="s">
        <v>9</v>
      </c>
      <c r="G238" s="581" t="s">
        <v>10</v>
      </c>
      <c r="H238" s="535"/>
      <c r="I238" s="535"/>
      <c r="J238" s="535"/>
      <c r="K238" s="535"/>
      <c r="L238" s="535"/>
      <c r="M238" s="535"/>
      <c r="N238" s="535"/>
      <c r="O238" s="535"/>
      <c r="P238" s="535"/>
      <c r="Q238" s="535"/>
      <c r="R238" s="1"/>
      <c r="S238" s="1"/>
    </row>
    <row r="239" spans="2:19" ht="13.5" customHeight="1" x14ac:dyDescent="0.2">
      <c r="B239" s="535"/>
      <c r="C239" s="300" t="s">
        <v>227</v>
      </c>
      <c r="D239" s="481">
        <v>0</v>
      </c>
      <c r="E239" s="248">
        <v>0</v>
      </c>
      <c r="F239" s="472">
        <v>0</v>
      </c>
      <c r="G239" s="377">
        <v>0</v>
      </c>
      <c r="H239" s="535"/>
      <c r="I239" s="535"/>
      <c r="J239" s="535"/>
      <c r="K239" s="535"/>
      <c r="L239" s="535"/>
      <c r="M239" s="535"/>
      <c r="N239" s="535"/>
      <c r="O239" s="535"/>
      <c r="P239" s="535"/>
      <c r="Q239" s="535"/>
      <c r="R239" s="1"/>
      <c r="S239" s="1"/>
    </row>
    <row r="240" spans="2:19" ht="13.5" customHeight="1" x14ac:dyDescent="0.2">
      <c r="B240" s="535"/>
      <c r="C240" s="246" t="s">
        <v>228</v>
      </c>
      <c r="D240" s="471">
        <v>0</v>
      </c>
      <c r="E240" s="255">
        <v>0</v>
      </c>
      <c r="F240" s="479">
        <v>0</v>
      </c>
      <c r="G240" s="378">
        <v>0</v>
      </c>
      <c r="H240" s="535"/>
      <c r="I240" s="535"/>
      <c r="J240" s="535"/>
      <c r="K240" s="535"/>
      <c r="L240" s="535"/>
      <c r="M240" s="535"/>
      <c r="N240" s="535"/>
      <c r="O240" s="535"/>
      <c r="P240" s="535"/>
      <c r="Q240" s="535"/>
      <c r="R240" s="1"/>
      <c r="S240" s="1"/>
    </row>
    <row r="241" spans="2:19" ht="13.5" customHeight="1" x14ac:dyDescent="0.2">
      <c r="B241" s="535"/>
      <c r="C241" s="278" t="s">
        <v>229</v>
      </c>
      <c r="D241" s="471">
        <v>0</v>
      </c>
      <c r="E241" s="255">
        <v>0</v>
      </c>
      <c r="F241" s="479">
        <v>0</v>
      </c>
      <c r="G241" s="378">
        <v>0</v>
      </c>
      <c r="H241" s="535"/>
      <c r="I241" s="535"/>
      <c r="J241" s="535"/>
      <c r="K241" s="535"/>
      <c r="L241" s="535"/>
      <c r="M241" s="535"/>
      <c r="N241" s="535"/>
      <c r="O241" s="535"/>
      <c r="P241" s="535"/>
      <c r="Q241" s="535"/>
      <c r="R241" s="1"/>
      <c r="S241" s="1"/>
    </row>
    <row r="242" spans="2:19" ht="13.5" customHeight="1" x14ac:dyDescent="0.2">
      <c r="B242" s="535"/>
      <c r="C242" s="279" t="s">
        <v>230</v>
      </c>
      <c r="D242" s="471">
        <v>0</v>
      </c>
      <c r="E242" s="255">
        <v>0</v>
      </c>
      <c r="F242" s="479">
        <v>0</v>
      </c>
      <c r="G242" s="378">
        <v>0</v>
      </c>
      <c r="H242" s="535"/>
      <c r="I242" s="535"/>
      <c r="J242" s="535"/>
      <c r="K242" s="535"/>
      <c r="L242" s="535"/>
      <c r="M242" s="535"/>
      <c r="N242" s="535"/>
      <c r="O242" s="535"/>
      <c r="P242" s="535"/>
      <c r="Q242" s="535"/>
      <c r="R242" s="1"/>
      <c r="S242" s="1"/>
    </row>
    <row r="243" spans="2:19" ht="13.5" customHeight="1" x14ac:dyDescent="0.2">
      <c r="B243" s="535"/>
      <c r="C243" s="281" t="s">
        <v>231</v>
      </c>
      <c r="D243" s="471">
        <v>0</v>
      </c>
      <c r="E243" s="255">
        <v>0</v>
      </c>
      <c r="F243" s="479">
        <v>0</v>
      </c>
      <c r="G243" s="378">
        <v>0</v>
      </c>
      <c r="H243" s="535"/>
      <c r="I243" s="535"/>
      <c r="J243" s="535"/>
      <c r="K243" s="535"/>
      <c r="L243" s="535"/>
      <c r="M243" s="535"/>
      <c r="N243" s="535"/>
      <c r="O243" s="535"/>
      <c r="P243" s="535"/>
      <c r="Q243" s="535"/>
      <c r="R243" s="1"/>
      <c r="S243" s="1"/>
    </row>
    <row r="244" spans="2:19" ht="13.5" customHeight="1" x14ac:dyDescent="0.2">
      <c r="B244" s="535"/>
      <c r="C244" s="301" t="s">
        <v>232</v>
      </c>
      <c r="D244" s="471">
        <v>0</v>
      </c>
      <c r="E244" s="255">
        <v>0</v>
      </c>
      <c r="F244" s="479">
        <v>0</v>
      </c>
      <c r="G244" s="378">
        <v>0</v>
      </c>
      <c r="H244" s="535"/>
      <c r="I244" s="535"/>
      <c r="J244" s="535"/>
      <c r="K244" s="535"/>
      <c r="L244" s="535"/>
      <c r="M244" s="535"/>
      <c r="N244" s="535"/>
      <c r="O244" s="535"/>
      <c r="P244" s="535"/>
      <c r="Q244" s="535"/>
      <c r="R244" s="1"/>
      <c r="S244" s="1"/>
    </row>
    <row r="245" spans="2:19" ht="13.5" customHeight="1" x14ac:dyDescent="0.2">
      <c r="B245" s="535"/>
      <c r="C245" s="278" t="s">
        <v>233</v>
      </c>
      <c r="D245" s="471">
        <v>0</v>
      </c>
      <c r="E245" s="255">
        <v>0</v>
      </c>
      <c r="F245" s="479">
        <v>0</v>
      </c>
      <c r="G245" s="378">
        <v>0</v>
      </c>
      <c r="H245" s="535"/>
      <c r="I245" s="535"/>
      <c r="J245" s="535"/>
      <c r="K245" s="535"/>
      <c r="L245" s="535"/>
      <c r="M245" s="535"/>
      <c r="N245" s="535"/>
      <c r="O245" s="535"/>
      <c r="P245" s="535"/>
      <c r="Q245" s="535"/>
      <c r="R245" s="1"/>
      <c r="S245" s="1"/>
    </row>
    <row r="246" spans="2:19" ht="13.5" customHeight="1" x14ac:dyDescent="0.2">
      <c r="B246" s="535"/>
      <c r="C246" s="231" t="s">
        <v>234</v>
      </c>
      <c r="D246" s="471">
        <v>0</v>
      </c>
      <c r="E246" s="255">
        <v>0</v>
      </c>
      <c r="F246" s="479">
        <v>0</v>
      </c>
      <c r="G246" s="378">
        <v>0</v>
      </c>
      <c r="H246" s="535"/>
      <c r="I246" s="535"/>
      <c r="J246" s="535"/>
      <c r="K246" s="535"/>
      <c r="L246" s="535"/>
      <c r="M246" s="535"/>
      <c r="N246" s="535"/>
      <c r="O246" s="535"/>
      <c r="P246" s="535"/>
      <c r="Q246" s="535"/>
      <c r="R246" s="1"/>
      <c r="S246" s="1"/>
    </row>
    <row r="247" spans="2:19" ht="13.5" customHeight="1" x14ac:dyDescent="0.2">
      <c r="B247" s="535"/>
      <c r="C247" s="281" t="s">
        <v>235</v>
      </c>
      <c r="D247" s="471">
        <v>0</v>
      </c>
      <c r="E247" s="255">
        <v>0</v>
      </c>
      <c r="F247" s="479">
        <v>0</v>
      </c>
      <c r="G247" s="378">
        <v>0</v>
      </c>
      <c r="H247" s="535"/>
      <c r="I247" s="535"/>
      <c r="J247" s="535"/>
      <c r="K247" s="535"/>
      <c r="L247" s="535"/>
      <c r="M247" s="535"/>
      <c r="N247" s="535"/>
      <c r="O247" s="535"/>
      <c r="P247" s="535"/>
      <c r="Q247" s="535"/>
      <c r="R247" s="1"/>
      <c r="S247" s="1"/>
    </row>
    <row r="248" spans="2:19" ht="13.5" customHeight="1" x14ac:dyDescent="0.2">
      <c r="B248" s="535"/>
      <c r="C248" s="281" t="s">
        <v>236</v>
      </c>
      <c r="D248" s="471">
        <v>0</v>
      </c>
      <c r="E248" s="255">
        <v>0</v>
      </c>
      <c r="F248" s="479">
        <v>0</v>
      </c>
      <c r="G248" s="378">
        <v>0</v>
      </c>
      <c r="H248" s="535"/>
      <c r="I248" s="535"/>
      <c r="J248" s="535"/>
      <c r="K248" s="535"/>
      <c r="L248" s="535"/>
      <c r="M248" s="535"/>
      <c r="N248" s="535"/>
      <c r="O248" s="535"/>
      <c r="P248" s="535"/>
      <c r="Q248" s="535"/>
      <c r="R248" s="1"/>
      <c r="S248" s="1"/>
    </row>
    <row r="249" spans="2:19" ht="13.5" customHeight="1" x14ac:dyDescent="0.2">
      <c r="B249" s="535"/>
      <c r="C249" s="225" t="s">
        <v>237</v>
      </c>
      <c r="D249" s="471">
        <v>0</v>
      </c>
      <c r="E249" s="255">
        <v>0</v>
      </c>
      <c r="F249" s="479">
        <v>0</v>
      </c>
      <c r="G249" s="378">
        <v>0</v>
      </c>
      <c r="H249" s="535"/>
      <c r="I249" s="535"/>
      <c r="J249" s="535"/>
      <c r="K249" s="535"/>
      <c r="L249" s="535"/>
      <c r="M249" s="535"/>
      <c r="N249" s="535"/>
      <c r="O249" s="535"/>
      <c r="P249" s="535"/>
      <c r="Q249" s="535"/>
      <c r="R249" s="1"/>
      <c r="S249" s="1"/>
    </row>
    <row r="250" spans="2:19" ht="13.5" customHeight="1" x14ac:dyDescent="0.2">
      <c r="B250" s="535"/>
      <c r="C250" s="281" t="s">
        <v>238</v>
      </c>
      <c r="D250" s="471">
        <v>0</v>
      </c>
      <c r="E250" s="255">
        <v>0</v>
      </c>
      <c r="F250" s="479">
        <v>0</v>
      </c>
      <c r="G250" s="378">
        <v>0</v>
      </c>
      <c r="H250" s="535"/>
      <c r="I250" s="535"/>
      <c r="J250" s="535"/>
      <c r="K250" s="535"/>
      <c r="L250" s="535"/>
      <c r="M250" s="535"/>
      <c r="N250" s="535"/>
      <c r="O250" s="535"/>
      <c r="P250" s="535"/>
      <c r="Q250" s="535"/>
      <c r="R250" s="1"/>
      <c r="S250" s="1"/>
    </row>
    <row r="251" spans="2:19" ht="13.5" customHeight="1" x14ac:dyDescent="0.2">
      <c r="B251" s="535"/>
      <c r="C251" s="279" t="s">
        <v>239</v>
      </c>
      <c r="D251" s="471">
        <v>0</v>
      </c>
      <c r="E251" s="255">
        <v>0</v>
      </c>
      <c r="F251" s="479">
        <v>0</v>
      </c>
      <c r="G251" s="378">
        <v>0</v>
      </c>
      <c r="H251" s="535"/>
      <c r="I251" s="535"/>
      <c r="J251" s="535"/>
      <c r="K251" s="535"/>
      <c r="L251" s="535"/>
      <c r="M251" s="535"/>
      <c r="N251" s="535"/>
      <c r="O251" s="535"/>
      <c r="P251" s="535"/>
      <c r="Q251" s="535"/>
      <c r="R251" s="1"/>
      <c r="S251" s="1"/>
    </row>
    <row r="252" spans="2:19" ht="13.5" customHeight="1" x14ac:dyDescent="0.2">
      <c r="B252" s="535"/>
      <c r="C252" s="289" t="s">
        <v>240</v>
      </c>
      <c r="D252" s="471">
        <v>0</v>
      </c>
      <c r="E252" s="255">
        <v>0</v>
      </c>
      <c r="F252" s="479">
        <v>0</v>
      </c>
      <c r="G252" s="378">
        <v>0</v>
      </c>
      <c r="H252" s="535"/>
      <c r="I252" s="535"/>
      <c r="J252" s="535"/>
      <c r="K252" s="535"/>
      <c r="L252" s="535"/>
      <c r="M252" s="535"/>
      <c r="N252" s="535"/>
      <c r="O252" s="535"/>
      <c r="P252" s="535"/>
      <c r="Q252" s="535"/>
      <c r="R252" s="1"/>
      <c r="S252" s="1"/>
    </row>
    <row r="253" spans="2:19" ht="13.5" customHeight="1" x14ac:dyDescent="0.2">
      <c r="B253" s="535"/>
      <c r="C253" s="302" t="s">
        <v>241</v>
      </c>
      <c r="D253" s="471">
        <v>0</v>
      </c>
      <c r="E253" s="255">
        <v>0</v>
      </c>
      <c r="F253" s="479">
        <v>0</v>
      </c>
      <c r="G253" s="378">
        <v>0</v>
      </c>
      <c r="H253" s="535"/>
      <c r="I253" s="535"/>
      <c r="J253" s="535"/>
      <c r="K253" s="535"/>
      <c r="L253" s="535"/>
      <c r="M253" s="535"/>
      <c r="N253" s="535"/>
      <c r="O253" s="535"/>
      <c r="P253" s="535"/>
      <c r="Q253" s="535"/>
      <c r="R253" s="1"/>
      <c r="S253" s="1"/>
    </row>
    <row r="254" spans="2:19" ht="13.5" customHeight="1" x14ac:dyDescent="0.2">
      <c r="B254" s="535"/>
      <c r="C254" s="373" t="s">
        <v>66</v>
      </c>
      <c r="D254" s="579">
        <v>0</v>
      </c>
      <c r="E254" s="255">
        <v>0</v>
      </c>
      <c r="F254" s="479">
        <v>0</v>
      </c>
      <c r="G254" s="378">
        <v>0</v>
      </c>
      <c r="H254" s="535"/>
      <c r="I254" s="535"/>
      <c r="J254" s="535"/>
      <c r="K254" s="535"/>
      <c r="L254" s="535"/>
      <c r="M254" s="535"/>
      <c r="N254" s="535"/>
      <c r="O254" s="535"/>
      <c r="P254" s="535"/>
      <c r="Q254" s="535"/>
      <c r="R254" s="1"/>
      <c r="S254" s="1"/>
    </row>
    <row r="255" spans="2:19" ht="13.5" customHeight="1" x14ac:dyDescent="0.2">
      <c r="B255" s="535"/>
      <c r="C255" s="373" t="s">
        <v>66</v>
      </c>
      <c r="D255" s="231">
        <v>0</v>
      </c>
      <c r="E255" s="255">
        <v>0</v>
      </c>
      <c r="F255" s="479">
        <v>0</v>
      </c>
      <c r="G255" s="378">
        <v>0</v>
      </c>
      <c r="H255" s="535"/>
      <c r="I255" s="535"/>
      <c r="J255" s="535"/>
      <c r="K255" s="535"/>
      <c r="L255" s="535"/>
      <c r="M255" s="535"/>
      <c r="N255" s="535"/>
      <c r="O255" s="535"/>
      <c r="P255" s="535"/>
      <c r="Q255" s="535"/>
      <c r="R255" s="1"/>
      <c r="S255" s="1"/>
    </row>
    <row r="256" spans="2:19" ht="13.5" customHeight="1" x14ac:dyDescent="0.2">
      <c r="B256" s="535"/>
      <c r="C256" s="373" t="s">
        <v>66</v>
      </c>
      <c r="D256" s="231">
        <v>0</v>
      </c>
      <c r="E256" s="255">
        <v>0</v>
      </c>
      <c r="F256" s="479">
        <v>0</v>
      </c>
      <c r="G256" s="378">
        <v>0</v>
      </c>
      <c r="H256" s="535"/>
      <c r="I256" s="535"/>
      <c r="J256" s="535"/>
      <c r="K256" s="535"/>
      <c r="L256" s="535"/>
      <c r="M256" s="535"/>
      <c r="N256" s="535"/>
      <c r="O256" s="535"/>
      <c r="P256" s="535"/>
      <c r="Q256" s="535"/>
      <c r="R256" s="1"/>
      <c r="S256" s="1"/>
    </row>
    <row r="257" spans="2:39" ht="13.5" customHeight="1" x14ac:dyDescent="0.2">
      <c r="B257" s="535"/>
      <c r="C257" s="373" t="s">
        <v>66</v>
      </c>
      <c r="D257" s="579">
        <v>0</v>
      </c>
      <c r="E257" s="255">
        <v>0</v>
      </c>
      <c r="F257" s="479">
        <v>0</v>
      </c>
      <c r="G257" s="378">
        <v>0</v>
      </c>
      <c r="H257" s="535"/>
      <c r="I257" s="535"/>
      <c r="J257" s="535"/>
      <c r="K257" s="535"/>
      <c r="L257" s="535"/>
      <c r="M257" s="535"/>
      <c r="N257" s="535"/>
      <c r="O257" s="535"/>
      <c r="P257" s="535"/>
      <c r="Q257" s="535"/>
      <c r="R257" s="1"/>
      <c r="S257" s="1"/>
    </row>
    <row r="258" spans="2:39" ht="13.5" customHeight="1" x14ac:dyDescent="0.2">
      <c r="B258" s="535"/>
      <c r="C258" s="339" t="s">
        <v>66</v>
      </c>
      <c r="D258" s="231">
        <v>0</v>
      </c>
      <c r="E258" s="255">
        <v>0</v>
      </c>
      <c r="F258" s="479">
        <v>0</v>
      </c>
      <c r="G258" s="378">
        <v>0</v>
      </c>
      <c r="H258" s="535"/>
      <c r="I258" s="535"/>
      <c r="J258" s="535"/>
      <c r="K258" s="535"/>
      <c r="L258" s="535"/>
      <c r="M258" s="535"/>
      <c r="N258" s="535"/>
      <c r="O258" s="535"/>
      <c r="P258" s="535"/>
      <c r="Q258" s="535"/>
      <c r="R258" s="1"/>
      <c r="S258" s="1"/>
    </row>
    <row r="259" spans="2:39" ht="13.5" customHeight="1" x14ac:dyDescent="0.2">
      <c r="B259" s="535"/>
      <c r="C259" s="373" t="s">
        <v>66</v>
      </c>
      <c r="D259" s="579">
        <v>0</v>
      </c>
      <c r="E259" s="255">
        <v>0</v>
      </c>
      <c r="F259" s="479">
        <v>0</v>
      </c>
      <c r="G259" s="378">
        <v>0</v>
      </c>
      <c r="H259" s="535"/>
      <c r="I259" s="535"/>
      <c r="J259" s="535"/>
      <c r="K259" s="535"/>
      <c r="L259" s="535"/>
      <c r="M259" s="535"/>
      <c r="N259" s="535"/>
      <c r="O259" s="535"/>
      <c r="P259" s="535"/>
      <c r="Q259" s="535"/>
      <c r="R259" s="1"/>
      <c r="S259" s="1"/>
    </row>
    <row r="260" spans="2:39" ht="13.5" customHeight="1" x14ac:dyDescent="0.2">
      <c r="B260" s="535"/>
      <c r="C260" s="373" t="s">
        <v>66</v>
      </c>
      <c r="D260" s="579">
        <v>0</v>
      </c>
      <c r="E260" s="255">
        <v>0</v>
      </c>
      <c r="F260" s="479">
        <v>0</v>
      </c>
      <c r="G260" s="378">
        <v>0</v>
      </c>
      <c r="H260" s="535"/>
      <c r="I260" s="535"/>
      <c r="J260" s="535"/>
      <c r="K260" s="535"/>
      <c r="L260" s="535"/>
      <c r="M260" s="535"/>
      <c r="N260" s="535"/>
      <c r="O260" s="535"/>
      <c r="P260" s="535"/>
      <c r="Q260" s="535"/>
      <c r="R260" s="1"/>
      <c r="S260" s="1"/>
    </row>
    <row r="261" spans="2:39" ht="13.5" customHeight="1" x14ac:dyDescent="0.2">
      <c r="B261" s="535"/>
      <c r="C261" s="294" t="s">
        <v>66</v>
      </c>
      <c r="D261" s="579">
        <v>0</v>
      </c>
      <c r="E261" s="259">
        <v>0</v>
      </c>
      <c r="F261" s="480">
        <v>0</v>
      </c>
      <c r="G261" s="379">
        <v>0</v>
      </c>
      <c r="H261" s="535"/>
      <c r="I261" s="535"/>
      <c r="J261" s="535"/>
      <c r="K261" s="535"/>
      <c r="L261" s="535"/>
      <c r="M261" s="535"/>
      <c r="N261" s="535"/>
      <c r="O261" s="535"/>
      <c r="P261" s="535"/>
      <c r="Q261" s="535"/>
      <c r="R261" s="1"/>
      <c r="S261" s="1"/>
    </row>
    <row r="262" spans="2:39" ht="13.5" customHeight="1" x14ac:dyDescent="0.2">
      <c r="B262" s="535"/>
      <c r="C262" s="535"/>
      <c r="D262" s="535"/>
      <c r="E262" s="535"/>
      <c r="F262" s="535"/>
      <c r="G262" s="535"/>
      <c r="H262" s="535"/>
      <c r="I262" s="535"/>
      <c r="J262" s="535"/>
      <c r="K262" s="535"/>
      <c r="L262" s="535"/>
      <c r="M262" s="535"/>
      <c r="N262" s="535"/>
      <c r="O262" s="535"/>
      <c r="P262" s="535"/>
      <c r="Q262" s="535"/>
      <c r="R262" s="1"/>
      <c r="S262" s="1"/>
    </row>
    <row r="263" spans="2:39" ht="14.25" customHeight="1" x14ac:dyDescent="0.3">
      <c r="C263" s="187"/>
      <c r="D263" s="187"/>
      <c r="E263" s="187"/>
      <c r="F263" s="187"/>
      <c r="G263" s="187"/>
      <c r="H263" s="187"/>
      <c r="I263" s="187"/>
      <c r="J263" s="187"/>
      <c r="K263" s="187"/>
      <c r="L263" s="187"/>
      <c r="M263" s="187"/>
      <c r="N263" s="187"/>
      <c r="O263" s="187"/>
      <c r="P263" s="187"/>
      <c r="Q263" s="187"/>
      <c r="R263" s="1"/>
      <c r="S263" s="1"/>
      <c r="T263" s="187"/>
      <c r="U263" s="187"/>
      <c r="V263" s="187"/>
      <c r="W263" s="187"/>
      <c r="X263" s="187"/>
      <c r="Y263" s="187"/>
      <c r="Z263" s="187"/>
      <c r="AA263" s="187"/>
      <c r="AB263" s="187"/>
      <c r="AC263" s="187"/>
    </row>
    <row r="264" spans="2:39" ht="14.25" customHeight="1" x14ac:dyDescent="0.3">
      <c r="C264" s="187"/>
      <c r="D264" s="187"/>
      <c r="E264" s="187"/>
      <c r="F264" s="187"/>
      <c r="G264" s="187"/>
      <c r="H264" s="187"/>
      <c r="I264" s="187"/>
      <c r="J264" s="187"/>
      <c r="K264" s="187"/>
      <c r="L264" s="187"/>
      <c r="M264" s="187"/>
      <c r="N264" s="187"/>
      <c r="O264" s="187"/>
      <c r="P264" s="187"/>
      <c r="Q264" s="187"/>
      <c r="R264" s="1"/>
      <c r="S264" s="1"/>
      <c r="T264" s="187"/>
      <c r="U264" s="187"/>
      <c r="V264" s="187"/>
      <c r="W264" s="187"/>
      <c r="X264" s="187"/>
      <c r="Y264" s="187"/>
      <c r="Z264" s="187"/>
      <c r="AA264" s="187"/>
      <c r="AB264" s="187"/>
      <c r="AC264" s="187"/>
    </row>
    <row r="265" spans="2:39" ht="18.75" customHeight="1" x14ac:dyDescent="0.3">
      <c r="C265" s="187"/>
      <c r="D265" s="187"/>
      <c r="E265" s="187"/>
      <c r="F265" s="187"/>
      <c r="G265" s="187"/>
      <c r="H265" s="187"/>
      <c r="I265" s="187"/>
      <c r="J265" s="187"/>
      <c r="K265" s="187"/>
      <c r="L265" s="187"/>
      <c r="M265" s="187"/>
      <c r="N265" s="187"/>
      <c r="O265" s="187"/>
      <c r="P265" s="187"/>
      <c r="Q265" s="187"/>
      <c r="R265" s="523"/>
      <c r="S265" s="523"/>
      <c r="T265" s="187"/>
      <c r="U265" s="187"/>
      <c r="V265" s="187"/>
      <c r="W265" s="187"/>
      <c r="X265" s="187"/>
      <c r="Y265" s="187"/>
      <c r="Z265" s="187"/>
      <c r="AA265" s="187"/>
      <c r="AB265" s="187"/>
      <c r="AC265" s="187"/>
      <c r="AD265" s="103"/>
      <c r="AE265" s="103"/>
      <c r="AF265" s="103"/>
      <c r="AG265" s="103"/>
      <c r="AH265" s="103"/>
      <c r="AI265" s="103"/>
      <c r="AJ265" s="103"/>
      <c r="AK265" s="103"/>
      <c r="AL265" s="103"/>
      <c r="AM265" s="103"/>
    </row>
    <row r="266" spans="2:39" ht="13.5" customHeight="1" x14ac:dyDescent="0.3">
      <c r="C266" s="104"/>
      <c r="D266" s="103"/>
      <c r="E266" s="103"/>
      <c r="F266" s="103"/>
      <c r="G266" s="103"/>
      <c r="H266" s="103"/>
      <c r="I266" s="103"/>
      <c r="J266" s="103"/>
      <c r="K266" s="103"/>
      <c r="L266" s="103"/>
      <c r="M266" s="103"/>
      <c r="N266" s="103"/>
      <c r="O266" s="103"/>
      <c r="P266" s="103"/>
      <c r="Q266" s="103"/>
      <c r="R266" s="523"/>
      <c r="S266" s="523"/>
      <c r="T266" s="103"/>
      <c r="U266" s="103"/>
      <c r="V266" s="103"/>
      <c r="W266" s="103"/>
      <c r="X266" s="103"/>
      <c r="Y266" s="103"/>
      <c r="Z266" s="103"/>
      <c r="AA266" s="103"/>
      <c r="AB266" s="103"/>
      <c r="AC266" s="103"/>
      <c r="AD266" s="103"/>
      <c r="AE266" s="103"/>
      <c r="AF266" s="103"/>
      <c r="AG266" s="103"/>
      <c r="AH266" s="103"/>
      <c r="AI266" s="103"/>
      <c r="AJ266" s="103"/>
      <c r="AK266" s="103"/>
      <c r="AL266" s="103"/>
      <c r="AM266" s="103"/>
    </row>
    <row r="267" spans="2:39" ht="14.25" customHeight="1" x14ac:dyDescent="0.3">
      <c r="C267" s="105"/>
      <c r="D267" s="105"/>
      <c r="E267" s="106"/>
      <c r="F267" s="106"/>
      <c r="G267" s="106"/>
      <c r="H267" s="105"/>
      <c r="I267" s="105"/>
      <c r="J267" s="105"/>
      <c r="K267" s="105"/>
      <c r="L267" s="105"/>
      <c r="M267" s="105"/>
      <c r="N267" s="105"/>
      <c r="O267" s="105"/>
      <c r="P267" s="105"/>
      <c r="Q267" s="105"/>
      <c r="R267" s="523"/>
      <c r="S267" s="523"/>
      <c r="T267" s="105"/>
      <c r="U267" s="105"/>
      <c r="V267" s="105"/>
      <c r="W267" s="105"/>
      <c r="X267" s="105"/>
      <c r="Y267" s="105"/>
      <c r="Z267" s="105"/>
      <c r="AA267" s="105"/>
      <c r="AB267" s="105"/>
      <c r="AC267" s="105"/>
      <c r="AD267" s="105"/>
      <c r="AE267" s="105"/>
      <c r="AF267" s="105"/>
      <c r="AG267" s="105"/>
      <c r="AH267" s="105"/>
      <c r="AI267" s="107"/>
      <c r="AJ267" s="107"/>
      <c r="AK267" s="107"/>
      <c r="AL267" s="107"/>
      <c r="AM267" s="107"/>
    </row>
    <row r="268" spans="2:39" ht="21.75" customHeight="1" x14ac:dyDescent="0.3">
      <c r="C268" s="105"/>
      <c r="D268" s="105"/>
      <c r="E268" s="106"/>
      <c r="F268" s="106"/>
      <c r="G268" s="106"/>
      <c r="H268" s="105"/>
      <c r="I268" s="105"/>
      <c r="J268" s="105"/>
      <c r="K268" s="105"/>
      <c r="L268" s="105"/>
      <c r="M268" s="105"/>
      <c r="N268" s="105"/>
      <c r="O268" s="105"/>
      <c r="P268" s="105"/>
      <c r="Q268" s="105"/>
      <c r="R268" s="526"/>
      <c r="S268" s="526"/>
      <c r="T268" s="105"/>
      <c r="U268" s="105"/>
      <c r="V268" s="105"/>
      <c r="W268" s="105"/>
      <c r="X268" s="105"/>
      <c r="Y268" s="105"/>
      <c r="Z268" s="105"/>
      <c r="AA268" s="105"/>
      <c r="AB268" s="105"/>
      <c r="AC268" s="105"/>
      <c r="AD268" s="105"/>
      <c r="AE268" s="105"/>
      <c r="AF268" s="105"/>
      <c r="AG268" s="105"/>
      <c r="AH268" s="105"/>
      <c r="AI268" s="107"/>
      <c r="AJ268" s="107"/>
      <c r="AK268" s="107"/>
      <c r="AL268" s="107"/>
      <c r="AM268" s="107"/>
    </row>
    <row r="269" spans="2:39" ht="13.5" customHeight="1" x14ac:dyDescent="0.2">
      <c r="C269" s="108"/>
      <c r="D269" s="108"/>
      <c r="E269" s="108"/>
      <c r="F269" s="108"/>
      <c r="G269" s="108"/>
      <c r="H269" s="109"/>
      <c r="I269" s="109"/>
      <c r="J269" s="109"/>
      <c r="K269" s="109"/>
      <c r="L269" s="109"/>
      <c r="M269" s="303"/>
      <c r="N269" s="303"/>
      <c r="O269" s="303"/>
      <c r="P269" s="303"/>
      <c r="Q269" s="303"/>
      <c r="R269" s="527"/>
      <c r="S269" s="527"/>
      <c r="T269" s="105"/>
      <c r="U269" s="105"/>
      <c r="V269" s="105"/>
      <c r="W269" s="303"/>
      <c r="X269" s="303"/>
      <c r="Y269" s="303"/>
      <c r="Z269" s="303"/>
      <c r="AA269" s="303"/>
      <c r="AB269" s="303"/>
      <c r="AC269" s="303"/>
      <c r="AD269" s="303"/>
      <c r="AE269" s="303"/>
      <c r="AF269" s="303"/>
      <c r="AG269" s="303"/>
      <c r="AH269" s="303"/>
      <c r="AI269" s="303"/>
      <c r="AJ269" s="303"/>
      <c r="AK269" s="303"/>
      <c r="AL269" s="303"/>
      <c r="AM269" s="303"/>
    </row>
    <row r="270" spans="2:39" ht="23.25" customHeight="1" x14ac:dyDescent="0.2">
      <c r="C270" s="108"/>
      <c r="D270" s="108"/>
      <c r="E270" s="108"/>
      <c r="F270" s="108"/>
      <c r="G270" s="108"/>
      <c r="H270" s="109"/>
      <c r="I270" s="109"/>
      <c r="J270" s="109"/>
      <c r="K270" s="109"/>
      <c r="L270" s="109"/>
      <c r="M270" s="303"/>
      <c r="N270" s="303"/>
      <c r="O270" s="303"/>
      <c r="P270" s="303"/>
      <c r="Q270" s="303"/>
      <c r="R270" s="527"/>
      <c r="S270" s="527"/>
      <c r="T270" s="105"/>
      <c r="U270" s="105"/>
      <c r="V270" s="105"/>
      <c r="W270" s="303"/>
      <c r="X270" s="303"/>
      <c r="Y270" s="303"/>
      <c r="Z270" s="303"/>
      <c r="AA270" s="303"/>
      <c r="AB270" s="303"/>
      <c r="AC270" s="303"/>
      <c r="AD270" s="303"/>
      <c r="AE270" s="303"/>
      <c r="AF270" s="303"/>
      <c r="AG270" s="303"/>
      <c r="AH270" s="303"/>
      <c r="AI270" s="303"/>
      <c r="AJ270" s="303"/>
      <c r="AK270" s="303"/>
      <c r="AL270" s="303"/>
      <c r="AM270" s="303"/>
    </row>
    <row r="271" spans="2:39" ht="13.5" customHeight="1" x14ac:dyDescent="0.2">
      <c r="C271" s="108"/>
      <c r="D271" s="108"/>
      <c r="E271" s="108"/>
      <c r="F271" s="108"/>
      <c r="G271" s="108"/>
      <c r="H271" s="109"/>
      <c r="I271" s="109"/>
      <c r="J271" s="109"/>
      <c r="K271" s="109"/>
      <c r="L271" s="109"/>
      <c r="M271" s="303"/>
      <c r="N271" s="303"/>
      <c r="O271" s="303"/>
      <c r="P271" s="303"/>
      <c r="Q271" s="303"/>
      <c r="R271" s="527"/>
      <c r="S271" s="527"/>
      <c r="T271" s="303"/>
      <c r="U271" s="303"/>
      <c r="V271" s="303"/>
      <c r="W271" s="303"/>
      <c r="X271" s="303"/>
      <c r="Y271" s="303"/>
      <c r="Z271" s="303"/>
      <c r="AA271" s="303"/>
      <c r="AB271" s="303"/>
      <c r="AC271" s="303"/>
      <c r="AD271" s="303"/>
      <c r="AE271" s="303"/>
      <c r="AF271" s="303"/>
      <c r="AG271" s="303"/>
      <c r="AH271" s="303"/>
      <c r="AI271" s="303"/>
      <c r="AJ271" s="303"/>
      <c r="AK271" s="303"/>
      <c r="AL271" s="303"/>
      <c r="AM271" s="303"/>
    </row>
    <row r="272" spans="2:39" ht="13.5" customHeight="1" x14ac:dyDescent="0.2">
      <c r="C272" s="108"/>
      <c r="D272" s="108"/>
      <c r="E272" s="108"/>
      <c r="F272" s="108"/>
      <c r="G272" s="108"/>
      <c r="H272" s="109"/>
      <c r="I272" s="109"/>
      <c r="J272" s="109"/>
      <c r="K272" s="109"/>
      <c r="L272" s="109"/>
      <c r="M272" s="303"/>
      <c r="N272" s="303"/>
      <c r="O272" s="303"/>
      <c r="P272" s="303"/>
      <c r="Q272" s="303"/>
      <c r="R272" s="527"/>
      <c r="S272" s="527"/>
      <c r="T272" s="303"/>
      <c r="U272" s="303"/>
      <c r="V272" s="303"/>
      <c r="W272" s="303"/>
      <c r="X272" s="303"/>
      <c r="Y272" s="303"/>
      <c r="Z272" s="303"/>
      <c r="AA272" s="303"/>
      <c r="AB272" s="303"/>
      <c r="AC272" s="303"/>
      <c r="AD272" s="303"/>
      <c r="AE272" s="303"/>
      <c r="AF272" s="303"/>
      <c r="AG272" s="303"/>
      <c r="AH272" s="303"/>
      <c r="AI272" s="303"/>
      <c r="AJ272" s="303"/>
      <c r="AK272" s="303"/>
      <c r="AL272" s="303"/>
      <c r="AM272" s="303"/>
    </row>
    <row r="273" spans="3:39" ht="13.5" customHeight="1" x14ac:dyDescent="0.2">
      <c r="C273" s="108"/>
      <c r="D273" s="108"/>
      <c r="E273" s="108"/>
      <c r="F273" s="108"/>
      <c r="G273" s="108"/>
      <c r="H273" s="109"/>
      <c r="I273" s="109"/>
      <c r="J273" s="109"/>
      <c r="K273" s="109"/>
      <c r="L273" s="109"/>
      <c r="M273" s="303"/>
      <c r="N273" s="303"/>
      <c r="O273" s="303"/>
      <c r="P273" s="303"/>
      <c r="Q273" s="303"/>
      <c r="R273" s="529"/>
      <c r="S273" s="529"/>
      <c r="T273" s="303"/>
      <c r="U273" s="303"/>
      <c r="V273" s="303"/>
      <c r="W273" s="303"/>
      <c r="X273" s="303"/>
      <c r="Y273" s="303"/>
      <c r="Z273" s="303"/>
      <c r="AA273" s="303"/>
      <c r="AB273" s="303"/>
      <c r="AC273" s="303"/>
      <c r="AD273" s="303"/>
      <c r="AE273" s="303"/>
      <c r="AF273" s="303"/>
      <c r="AG273" s="303"/>
      <c r="AH273" s="303"/>
      <c r="AI273" s="303"/>
      <c r="AJ273" s="303"/>
      <c r="AK273" s="303"/>
      <c r="AL273" s="303"/>
      <c r="AM273" s="303"/>
    </row>
    <row r="274" spans="3:39" ht="13.5" customHeight="1" x14ac:dyDescent="0.2">
      <c r="C274" s="108"/>
      <c r="D274" s="108"/>
      <c r="E274" s="108"/>
      <c r="F274" s="108"/>
      <c r="G274" s="108"/>
      <c r="H274" s="109"/>
      <c r="I274" s="109"/>
      <c r="J274" s="109"/>
      <c r="K274" s="109"/>
      <c r="L274" s="109"/>
      <c r="M274" s="303"/>
      <c r="N274" s="303"/>
      <c r="O274" s="303"/>
      <c r="P274" s="303"/>
      <c r="Q274" s="303"/>
      <c r="R274" s="529"/>
      <c r="S274" s="529"/>
      <c r="T274" s="303"/>
      <c r="U274" s="303"/>
      <c r="V274" s="303"/>
      <c r="W274" s="303"/>
      <c r="X274" s="303"/>
      <c r="Y274" s="303"/>
      <c r="Z274" s="303"/>
      <c r="AA274" s="303"/>
      <c r="AB274" s="303"/>
      <c r="AC274" s="303"/>
      <c r="AD274" s="303"/>
      <c r="AE274" s="303"/>
      <c r="AF274" s="303"/>
      <c r="AG274" s="303"/>
      <c r="AH274" s="303"/>
      <c r="AI274" s="303"/>
      <c r="AJ274" s="303"/>
      <c r="AK274" s="303"/>
      <c r="AL274" s="303"/>
      <c r="AM274" s="303"/>
    </row>
    <row r="275" spans="3:39" ht="13.5" customHeight="1" x14ac:dyDescent="0.2">
      <c r="C275" s="108"/>
      <c r="D275" s="108"/>
      <c r="E275" s="108"/>
      <c r="F275" s="108"/>
      <c r="G275" s="108"/>
      <c r="H275" s="109"/>
      <c r="I275" s="109"/>
      <c r="J275" s="109"/>
      <c r="K275" s="109"/>
      <c r="L275" s="109"/>
      <c r="M275" s="303"/>
      <c r="N275" s="303"/>
      <c r="O275" s="303"/>
      <c r="P275" s="303"/>
      <c r="Q275" s="303"/>
      <c r="R275" s="529"/>
      <c r="S275" s="529"/>
      <c r="T275" s="303"/>
      <c r="U275" s="303"/>
      <c r="V275" s="303"/>
      <c r="W275" s="303"/>
      <c r="X275" s="303"/>
      <c r="Y275" s="303"/>
      <c r="Z275" s="303"/>
      <c r="AA275" s="303"/>
      <c r="AB275" s="303"/>
      <c r="AC275" s="303"/>
      <c r="AD275" s="303"/>
      <c r="AE275" s="303"/>
      <c r="AF275" s="303"/>
      <c r="AG275" s="303"/>
      <c r="AH275" s="303"/>
      <c r="AI275" s="303"/>
      <c r="AJ275" s="303"/>
      <c r="AK275" s="303"/>
      <c r="AL275" s="303"/>
      <c r="AM275" s="303"/>
    </row>
    <row r="276" spans="3:39" ht="13.5" customHeight="1" x14ac:dyDescent="0.2">
      <c r="C276" s="108"/>
      <c r="D276" s="108"/>
      <c r="E276" s="108"/>
      <c r="F276" s="108"/>
      <c r="G276" s="108"/>
      <c r="H276" s="109"/>
      <c r="I276" s="109"/>
      <c r="J276" s="109"/>
      <c r="K276" s="109"/>
      <c r="L276" s="109"/>
      <c r="M276" s="303"/>
      <c r="N276" s="303"/>
      <c r="O276" s="303"/>
      <c r="P276" s="303"/>
      <c r="Q276" s="303"/>
      <c r="R276" s="529"/>
      <c r="S276" s="529"/>
      <c r="T276" s="303"/>
      <c r="U276" s="303"/>
      <c r="V276" s="303"/>
      <c r="W276" s="303"/>
      <c r="X276" s="303"/>
      <c r="Y276" s="303"/>
      <c r="Z276" s="303"/>
      <c r="AA276" s="303"/>
      <c r="AB276" s="303"/>
      <c r="AC276" s="303"/>
      <c r="AD276" s="303"/>
      <c r="AE276" s="303"/>
      <c r="AF276" s="303"/>
      <c r="AG276" s="303"/>
      <c r="AH276" s="303"/>
      <c r="AI276" s="303"/>
      <c r="AJ276" s="303"/>
      <c r="AK276" s="303"/>
      <c r="AL276" s="303"/>
      <c r="AM276" s="303"/>
    </row>
    <row r="277" spans="3:39" ht="13.5" customHeight="1" x14ac:dyDescent="0.2">
      <c r="C277" s="108"/>
      <c r="D277" s="108"/>
      <c r="E277" s="108"/>
      <c r="F277" s="108"/>
      <c r="G277" s="108"/>
      <c r="H277" s="109"/>
      <c r="I277" s="109"/>
      <c r="J277" s="109"/>
      <c r="K277" s="109"/>
      <c r="L277" s="109"/>
      <c r="M277" s="303"/>
      <c r="N277" s="303"/>
      <c r="O277" s="303"/>
      <c r="P277" s="303"/>
      <c r="Q277" s="303"/>
      <c r="R277" s="529"/>
      <c r="S277" s="529"/>
      <c r="T277" s="303"/>
      <c r="U277" s="303"/>
      <c r="V277" s="303"/>
      <c r="W277" s="303"/>
      <c r="X277" s="303"/>
      <c r="Y277" s="303"/>
      <c r="Z277" s="303"/>
      <c r="AA277" s="303"/>
      <c r="AB277" s="303"/>
      <c r="AC277" s="303"/>
      <c r="AD277" s="303"/>
      <c r="AE277" s="303"/>
      <c r="AF277" s="303"/>
      <c r="AG277" s="303"/>
      <c r="AH277" s="303"/>
      <c r="AI277" s="303"/>
      <c r="AJ277" s="303"/>
      <c r="AK277" s="303"/>
      <c r="AL277" s="303"/>
      <c r="AM277" s="303"/>
    </row>
    <row r="278" spans="3:39" ht="13.5" customHeight="1" x14ac:dyDescent="0.2">
      <c r="C278" s="108"/>
      <c r="D278" s="108"/>
      <c r="E278" s="108"/>
      <c r="F278" s="108"/>
      <c r="G278" s="108"/>
      <c r="H278" s="109"/>
      <c r="I278" s="109"/>
      <c r="J278" s="109"/>
      <c r="K278" s="109"/>
      <c r="L278" s="109"/>
      <c r="M278" s="303"/>
      <c r="N278" s="303"/>
      <c r="O278" s="303"/>
      <c r="P278" s="303"/>
      <c r="Q278" s="303"/>
      <c r="R278" s="529"/>
      <c r="S278" s="529"/>
      <c r="T278" s="303"/>
      <c r="U278" s="303"/>
      <c r="V278" s="303"/>
      <c r="W278" s="303"/>
      <c r="X278" s="303"/>
      <c r="Y278" s="303"/>
      <c r="Z278" s="303"/>
      <c r="AA278" s="303"/>
      <c r="AB278" s="303"/>
      <c r="AC278" s="303"/>
      <c r="AD278" s="303"/>
      <c r="AE278" s="303"/>
      <c r="AF278" s="303"/>
      <c r="AG278" s="303"/>
      <c r="AH278" s="303"/>
      <c r="AI278" s="303"/>
      <c r="AJ278" s="303"/>
      <c r="AK278" s="303"/>
      <c r="AL278" s="303"/>
      <c r="AM278" s="303"/>
    </row>
    <row r="279" spans="3:39" ht="13.5" customHeight="1" x14ac:dyDescent="0.2">
      <c r="C279" s="108"/>
      <c r="D279" s="108"/>
      <c r="E279" s="108"/>
      <c r="F279" s="108"/>
      <c r="G279" s="108"/>
      <c r="H279" s="109"/>
      <c r="I279" s="109"/>
      <c r="J279" s="109"/>
      <c r="K279" s="109"/>
      <c r="L279" s="109"/>
      <c r="M279" s="303"/>
      <c r="N279" s="303"/>
      <c r="O279" s="303"/>
      <c r="P279" s="303"/>
      <c r="Q279" s="303"/>
      <c r="R279" s="529"/>
      <c r="S279" s="529"/>
      <c r="T279" s="303"/>
      <c r="U279" s="303"/>
      <c r="V279" s="303"/>
      <c r="W279" s="303"/>
      <c r="X279" s="303"/>
      <c r="Y279" s="303"/>
      <c r="Z279" s="303"/>
      <c r="AA279" s="303"/>
      <c r="AB279" s="303"/>
      <c r="AC279" s="303"/>
      <c r="AD279" s="303"/>
      <c r="AE279" s="303"/>
      <c r="AF279" s="303"/>
      <c r="AG279" s="303"/>
      <c r="AH279" s="303"/>
      <c r="AI279" s="303"/>
      <c r="AJ279" s="303"/>
      <c r="AK279" s="303"/>
      <c r="AL279" s="303"/>
      <c r="AM279" s="303"/>
    </row>
    <row r="280" spans="3:39" ht="13.5" customHeight="1" x14ac:dyDescent="0.2">
      <c r="C280" s="108"/>
      <c r="D280" s="108"/>
      <c r="E280" s="108"/>
      <c r="F280" s="108"/>
      <c r="G280" s="108"/>
      <c r="H280" s="109"/>
      <c r="I280" s="109"/>
      <c r="J280" s="109"/>
      <c r="K280" s="109"/>
      <c r="L280" s="109"/>
      <c r="M280" s="303"/>
      <c r="N280" s="303"/>
      <c r="O280" s="303"/>
      <c r="P280" s="303"/>
      <c r="Q280" s="303"/>
      <c r="R280" s="529"/>
      <c r="S280" s="529"/>
      <c r="T280" s="303"/>
      <c r="U280" s="303"/>
      <c r="V280" s="303"/>
      <c r="W280" s="303"/>
      <c r="X280" s="303"/>
      <c r="Y280" s="303"/>
      <c r="Z280" s="303"/>
      <c r="AA280" s="303"/>
      <c r="AB280" s="303"/>
      <c r="AC280" s="303"/>
      <c r="AD280" s="303"/>
      <c r="AE280" s="303"/>
      <c r="AF280" s="303"/>
      <c r="AG280" s="303"/>
      <c r="AH280" s="303"/>
      <c r="AI280" s="303"/>
      <c r="AJ280" s="303"/>
      <c r="AK280" s="303"/>
      <c r="AL280" s="303"/>
      <c r="AM280" s="303"/>
    </row>
    <row r="281" spans="3:39" ht="13.5" customHeight="1" x14ac:dyDescent="0.2">
      <c r="C281" s="108"/>
      <c r="D281" s="108"/>
      <c r="E281" s="108"/>
      <c r="F281" s="108"/>
      <c r="G281" s="108"/>
      <c r="H281" s="109"/>
      <c r="I281" s="109"/>
      <c r="J281" s="109"/>
      <c r="K281" s="109"/>
      <c r="L281" s="109"/>
      <c r="M281" s="303"/>
      <c r="N281" s="303"/>
      <c r="O281" s="303"/>
      <c r="P281" s="303"/>
      <c r="Q281" s="303"/>
      <c r="R281" s="529"/>
      <c r="S281" s="529"/>
      <c r="T281" s="303"/>
      <c r="U281" s="303"/>
      <c r="V281" s="303"/>
      <c r="W281" s="303"/>
      <c r="X281" s="303"/>
      <c r="Y281" s="303"/>
      <c r="Z281" s="303"/>
      <c r="AA281" s="303"/>
      <c r="AB281" s="303"/>
      <c r="AC281" s="303"/>
      <c r="AD281" s="303"/>
      <c r="AE281" s="303"/>
      <c r="AF281" s="303"/>
      <c r="AG281" s="303"/>
      <c r="AH281" s="303"/>
      <c r="AI281" s="303"/>
      <c r="AJ281" s="303"/>
      <c r="AK281" s="303"/>
      <c r="AL281" s="303"/>
      <c r="AM281" s="303"/>
    </row>
    <row r="282" spans="3:39" ht="13.5" customHeight="1" x14ac:dyDescent="0.2">
      <c r="C282" s="108"/>
      <c r="D282" s="108"/>
      <c r="E282" s="108"/>
      <c r="F282" s="108"/>
      <c r="G282" s="108"/>
      <c r="H282" s="109"/>
      <c r="I282" s="109"/>
      <c r="J282" s="109"/>
      <c r="K282" s="109"/>
      <c r="L282" s="109"/>
      <c r="M282" s="303"/>
      <c r="N282" s="303"/>
      <c r="O282" s="303"/>
      <c r="P282" s="303"/>
      <c r="Q282" s="303"/>
      <c r="R282" s="529"/>
      <c r="S282" s="529"/>
      <c r="T282" s="303"/>
      <c r="U282" s="303"/>
      <c r="V282" s="303"/>
      <c r="W282" s="303"/>
      <c r="X282" s="303"/>
      <c r="Y282" s="303"/>
      <c r="Z282" s="303"/>
      <c r="AA282" s="303"/>
      <c r="AB282" s="303"/>
      <c r="AC282" s="303"/>
      <c r="AD282" s="303"/>
      <c r="AE282" s="303"/>
      <c r="AF282" s="303"/>
      <c r="AG282" s="303"/>
      <c r="AH282" s="303"/>
      <c r="AI282" s="303"/>
      <c r="AJ282" s="303"/>
      <c r="AK282" s="303"/>
      <c r="AL282" s="303"/>
      <c r="AM282" s="303"/>
    </row>
    <row r="283" spans="3:39" ht="13.5" customHeight="1" x14ac:dyDescent="0.2">
      <c r="C283" s="108"/>
      <c r="D283" s="108"/>
      <c r="E283" s="108"/>
      <c r="F283" s="108"/>
      <c r="G283" s="108"/>
      <c r="H283" s="109"/>
      <c r="I283" s="109"/>
      <c r="J283" s="109"/>
      <c r="K283" s="109"/>
      <c r="L283" s="109"/>
      <c r="M283" s="303"/>
      <c r="N283" s="303"/>
      <c r="O283" s="303"/>
      <c r="P283" s="303"/>
      <c r="Q283" s="303"/>
      <c r="R283" s="529"/>
      <c r="S283" s="529"/>
      <c r="T283" s="303"/>
      <c r="U283" s="303"/>
      <c r="V283" s="303"/>
      <c r="W283" s="303"/>
      <c r="X283" s="303"/>
      <c r="Y283" s="303"/>
      <c r="Z283" s="303"/>
      <c r="AA283" s="303"/>
      <c r="AB283" s="303"/>
      <c r="AC283" s="303"/>
      <c r="AD283" s="303"/>
      <c r="AE283" s="303"/>
      <c r="AF283" s="303"/>
      <c r="AG283" s="303"/>
      <c r="AH283" s="303"/>
      <c r="AI283" s="303"/>
      <c r="AJ283" s="303"/>
      <c r="AK283" s="303"/>
      <c r="AL283" s="303"/>
      <c r="AM283" s="303"/>
    </row>
    <row r="284" spans="3:39" ht="13.5" customHeight="1" x14ac:dyDescent="0.2">
      <c r="C284" s="108"/>
      <c r="D284" s="108"/>
      <c r="E284" s="108"/>
      <c r="F284" s="108"/>
      <c r="G284" s="108"/>
      <c r="H284" s="109"/>
      <c r="I284" s="109"/>
      <c r="J284" s="109"/>
      <c r="K284" s="109"/>
      <c r="L284" s="109"/>
      <c r="M284" s="303"/>
      <c r="N284" s="303"/>
      <c r="O284" s="303"/>
      <c r="P284" s="303"/>
      <c r="Q284" s="303"/>
      <c r="R284" s="529"/>
      <c r="S284" s="529"/>
      <c r="T284" s="303"/>
      <c r="U284" s="303"/>
      <c r="V284" s="303"/>
      <c r="W284" s="303"/>
      <c r="X284" s="303"/>
      <c r="Y284" s="303"/>
      <c r="Z284" s="303"/>
      <c r="AA284" s="303"/>
      <c r="AB284" s="303"/>
      <c r="AC284" s="303"/>
      <c r="AD284" s="303"/>
      <c r="AE284" s="303"/>
      <c r="AF284" s="303"/>
      <c r="AG284" s="303"/>
      <c r="AH284" s="303"/>
      <c r="AI284" s="303"/>
      <c r="AJ284" s="303"/>
      <c r="AK284" s="303"/>
      <c r="AL284" s="303"/>
      <c r="AM284" s="303"/>
    </row>
    <row r="285" spans="3:39" ht="13.5" customHeight="1" x14ac:dyDescent="0.2">
      <c r="C285" s="108"/>
      <c r="D285" s="108"/>
      <c r="E285" s="108"/>
      <c r="F285" s="108"/>
      <c r="G285" s="108"/>
      <c r="H285" s="109"/>
      <c r="I285" s="109"/>
      <c r="J285" s="109"/>
      <c r="K285" s="109"/>
      <c r="L285" s="109"/>
      <c r="M285" s="303"/>
      <c r="N285" s="303"/>
      <c r="O285" s="303"/>
      <c r="P285" s="303"/>
      <c r="Q285" s="303"/>
      <c r="R285" s="529"/>
      <c r="S285" s="529"/>
      <c r="T285" s="303"/>
      <c r="U285" s="303"/>
      <c r="V285" s="303"/>
      <c r="W285" s="303"/>
      <c r="X285" s="303"/>
      <c r="Y285" s="303"/>
      <c r="Z285" s="303"/>
      <c r="AA285" s="303"/>
      <c r="AB285" s="303"/>
      <c r="AC285" s="303"/>
      <c r="AD285" s="303"/>
      <c r="AE285" s="303"/>
      <c r="AF285" s="303"/>
      <c r="AG285" s="303"/>
      <c r="AH285" s="303"/>
      <c r="AI285" s="303"/>
      <c r="AJ285" s="303"/>
      <c r="AK285" s="303"/>
      <c r="AL285" s="303"/>
      <c r="AM285" s="303"/>
    </row>
    <row r="286" spans="3:39" ht="13.5" customHeight="1" x14ac:dyDescent="0.2">
      <c r="C286" s="108"/>
      <c r="D286" s="108"/>
      <c r="E286" s="108"/>
      <c r="F286" s="108"/>
      <c r="G286" s="108"/>
      <c r="H286" s="109"/>
      <c r="I286" s="109"/>
      <c r="J286" s="109"/>
      <c r="K286" s="109"/>
      <c r="L286" s="109"/>
      <c r="M286" s="303"/>
      <c r="N286" s="303"/>
      <c r="O286" s="303"/>
      <c r="P286" s="303"/>
      <c r="Q286" s="303"/>
      <c r="R286" s="529"/>
      <c r="S286" s="529"/>
      <c r="T286" s="303"/>
      <c r="U286" s="303"/>
      <c r="V286" s="303"/>
      <c r="W286" s="303"/>
      <c r="X286" s="303"/>
      <c r="Y286" s="303"/>
      <c r="Z286" s="303"/>
      <c r="AA286" s="303"/>
      <c r="AB286" s="303"/>
      <c r="AC286" s="303"/>
      <c r="AD286" s="303"/>
      <c r="AE286" s="303"/>
      <c r="AF286" s="303"/>
      <c r="AG286" s="303"/>
      <c r="AH286" s="303"/>
      <c r="AI286" s="303"/>
      <c r="AJ286" s="303"/>
      <c r="AK286" s="303"/>
      <c r="AL286" s="303"/>
      <c r="AM286" s="303"/>
    </row>
    <row r="287" spans="3:39" ht="13.5" customHeight="1" x14ac:dyDescent="0.2">
      <c r="C287" s="108"/>
      <c r="D287" s="108"/>
      <c r="E287" s="108"/>
      <c r="F287" s="108"/>
      <c r="G287" s="108"/>
      <c r="H287" s="109"/>
      <c r="I287" s="109"/>
      <c r="J287" s="109"/>
      <c r="K287" s="109"/>
      <c r="L287" s="109"/>
      <c r="M287" s="303"/>
      <c r="N287" s="303"/>
      <c r="O287" s="303"/>
      <c r="P287" s="303"/>
      <c r="Q287" s="303"/>
      <c r="R287" s="529"/>
      <c r="S287" s="529"/>
      <c r="T287" s="303"/>
      <c r="U287" s="303"/>
      <c r="V287" s="303"/>
      <c r="W287" s="303"/>
      <c r="X287" s="303"/>
      <c r="Y287" s="303"/>
      <c r="Z287" s="303"/>
      <c r="AA287" s="303"/>
      <c r="AB287" s="303"/>
      <c r="AC287" s="303"/>
      <c r="AD287" s="303"/>
      <c r="AE287" s="303"/>
      <c r="AF287" s="303"/>
      <c r="AG287" s="303"/>
      <c r="AH287" s="303"/>
      <c r="AI287" s="303"/>
      <c r="AJ287" s="303"/>
      <c r="AK287" s="303"/>
      <c r="AL287" s="303"/>
      <c r="AM287" s="303"/>
    </row>
    <row r="288" spans="3:39" ht="13.5" customHeight="1" x14ac:dyDescent="0.2">
      <c r="C288" s="104"/>
      <c r="R288" s="529"/>
      <c r="S288" s="529"/>
    </row>
    <row r="289" spans="3:39" ht="13.5" customHeight="1" x14ac:dyDescent="0.2">
      <c r="C289" s="105"/>
      <c r="D289" s="105"/>
      <c r="E289" s="106"/>
      <c r="F289" s="106"/>
      <c r="G289" s="106"/>
      <c r="H289" s="105"/>
      <c r="I289" s="105"/>
      <c r="J289" s="105"/>
      <c r="K289" s="105"/>
      <c r="L289" s="105"/>
      <c r="M289" s="105"/>
      <c r="N289" s="105"/>
      <c r="O289" s="105"/>
      <c r="P289" s="105"/>
      <c r="Q289" s="105"/>
      <c r="R289" s="529"/>
      <c r="S289" s="529"/>
      <c r="T289" s="105"/>
      <c r="U289" s="105"/>
      <c r="V289" s="105"/>
      <c r="W289" s="105"/>
      <c r="X289" s="105"/>
      <c r="Y289" s="105"/>
      <c r="Z289" s="105"/>
      <c r="AA289" s="105"/>
      <c r="AB289" s="105"/>
      <c r="AC289" s="105"/>
      <c r="AD289" s="105"/>
      <c r="AE289" s="105"/>
      <c r="AF289" s="105"/>
      <c r="AG289" s="105"/>
      <c r="AH289" s="105"/>
      <c r="AI289" s="107"/>
      <c r="AJ289" s="107"/>
      <c r="AK289" s="107"/>
      <c r="AL289" s="107"/>
      <c r="AM289" s="107"/>
    </row>
    <row r="290" spans="3:39" ht="18.75" customHeight="1" x14ac:dyDescent="0.2">
      <c r="C290" s="105"/>
      <c r="D290" s="105"/>
      <c r="E290" s="106"/>
      <c r="F290" s="106"/>
      <c r="G290" s="106"/>
      <c r="H290" s="105"/>
      <c r="I290" s="105"/>
      <c r="J290" s="105"/>
      <c r="K290" s="105"/>
      <c r="L290" s="105"/>
      <c r="M290" s="105"/>
      <c r="N290" s="105"/>
      <c r="O290" s="105"/>
      <c r="P290" s="105"/>
      <c r="Q290" s="105"/>
      <c r="R290" s="1"/>
      <c r="S290" s="1"/>
      <c r="T290" s="105"/>
      <c r="U290" s="105"/>
      <c r="V290" s="105"/>
      <c r="W290" s="105"/>
      <c r="X290" s="105"/>
      <c r="Y290" s="105"/>
      <c r="Z290" s="105"/>
      <c r="AA290" s="105"/>
      <c r="AB290" s="105"/>
      <c r="AC290" s="105"/>
      <c r="AD290" s="105"/>
      <c r="AE290" s="105"/>
      <c r="AF290" s="105"/>
      <c r="AG290" s="105"/>
      <c r="AH290" s="105"/>
      <c r="AI290" s="107"/>
      <c r="AJ290" s="107"/>
      <c r="AK290" s="107"/>
      <c r="AL290" s="107"/>
      <c r="AM290" s="107"/>
    </row>
    <row r="291" spans="3:39" ht="13.5" customHeight="1" x14ac:dyDescent="0.2">
      <c r="C291" s="108"/>
      <c r="D291" s="108"/>
      <c r="E291" s="108"/>
      <c r="F291" s="108"/>
      <c r="G291" s="108"/>
      <c r="H291" s="109"/>
      <c r="I291" s="109"/>
      <c r="J291" s="109"/>
      <c r="K291" s="109"/>
      <c r="L291" s="109"/>
      <c r="M291" s="303"/>
      <c r="N291" s="303"/>
      <c r="O291" s="303"/>
      <c r="P291" s="303"/>
      <c r="Q291" s="303"/>
      <c r="R291" s="527"/>
      <c r="S291" s="527"/>
      <c r="T291" s="105"/>
      <c r="U291" s="105"/>
      <c r="V291" s="105"/>
      <c r="W291" s="303"/>
      <c r="X291" s="303"/>
      <c r="Y291" s="303"/>
      <c r="Z291" s="303"/>
      <c r="AA291" s="303"/>
      <c r="AB291" s="303"/>
      <c r="AC291" s="303"/>
      <c r="AD291" s="303"/>
      <c r="AE291" s="303"/>
      <c r="AF291" s="303"/>
      <c r="AG291" s="303"/>
      <c r="AH291" s="303"/>
      <c r="AI291" s="303"/>
      <c r="AJ291" s="303"/>
      <c r="AK291" s="303"/>
      <c r="AL291" s="303"/>
      <c r="AM291" s="303"/>
    </row>
    <row r="292" spans="3:39" ht="13.5" customHeight="1" x14ac:dyDescent="0.2">
      <c r="C292" s="108"/>
      <c r="D292" s="108"/>
      <c r="E292" s="108"/>
      <c r="F292" s="108"/>
      <c r="G292" s="108"/>
      <c r="H292" s="109"/>
      <c r="I292" s="109"/>
      <c r="J292" s="109"/>
      <c r="K292" s="109"/>
      <c r="L292" s="109"/>
      <c r="M292" s="303"/>
      <c r="N292" s="303"/>
      <c r="O292" s="303"/>
      <c r="P292" s="303"/>
      <c r="Q292" s="303"/>
      <c r="R292" s="527"/>
      <c r="S292" s="527"/>
      <c r="T292" s="105"/>
      <c r="U292" s="105"/>
      <c r="V292" s="105"/>
      <c r="W292" s="303"/>
      <c r="X292" s="303"/>
      <c r="Y292" s="303"/>
      <c r="Z292" s="303"/>
      <c r="AA292" s="303"/>
      <c r="AB292" s="303"/>
      <c r="AC292" s="303"/>
      <c r="AD292" s="303"/>
      <c r="AE292" s="303"/>
      <c r="AF292" s="303"/>
      <c r="AG292" s="303"/>
      <c r="AH292" s="303"/>
      <c r="AI292" s="303"/>
      <c r="AJ292" s="303"/>
      <c r="AK292" s="303"/>
      <c r="AL292" s="303"/>
      <c r="AM292" s="303"/>
    </row>
    <row r="293" spans="3:39" ht="13.5" customHeight="1" x14ac:dyDescent="0.2">
      <c r="C293" s="108"/>
      <c r="D293" s="108"/>
      <c r="E293" s="108"/>
      <c r="F293" s="108"/>
      <c r="G293" s="108"/>
      <c r="H293" s="109"/>
      <c r="I293" s="109"/>
      <c r="J293" s="109"/>
      <c r="K293" s="109"/>
      <c r="L293" s="109"/>
      <c r="M293" s="303"/>
      <c r="N293" s="303"/>
      <c r="O293" s="303"/>
      <c r="P293" s="303"/>
      <c r="Q293" s="303"/>
      <c r="R293" s="527"/>
      <c r="S293" s="527"/>
      <c r="T293" s="303"/>
      <c r="U293" s="303"/>
      <c r="V293" s="303"/>
      <c r="W293" s="303"/>
      <c r="X293" s="303"/>
      <c r="Y293" s="303"/>
      <c r="Z293" s="303"/>
      <c r="AA293" s="303"/>
      <c r="AB293" s="303"/>
      <c r="AC293" s="303"/>
      <c r="AD293" s="303"/>
      <c r="AE293" s="303"/>
      <c r="AF293" s="303"/>
      <c r="AG293" s="303"/>
      <c r="AH293" s="303"/>
      <c r="AI293" s="303"/>
      <c r="AJ293" s="303"/>
      <c r="AK293" s="303"/>
      <c r="AL293" s="303"/>
      <c r="AM293" s="303"/>
    </row>
    <row r="294" spans="3:39" ht="13.5" customHeight="1" x14ac:dyDescent="0.2">
      <c r="C294" s="108"/>
      <c r="D294" s="108"/>
      <c r="E294" s="108"/>
      <c r="F294" s="108"/>
      <c r="G294" s="108"/>
      <c r="H294" s="109"/>
      <c r="I294" s="109"/>
      <c r="J294" s="109"/>
      <c r="K294" s="109"/>
      <c r="L294" s="109"/>
      <c r="M294" s="303"/>
      <c r="N294" s="303"/>
      <c r="O294" s="303"/>
      <c r="P294" s="303"/>
      <c r="Q294" s="303"/>
      <c r="R294" s="527"/>
      <c r="S294" s="527"/>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3:39" ht="13.5" customHeight="1" x14ac:dyDescent="0.2">
      <c r="C295" s="108"/>
      <c r="D295" s="108"/>
      <c r="E295" s="108"/>
      <c r="F295" s="108"/>
      <c r="G295" s="108"/>
      <c r="H295" s="109"/>
      <c r="I295" s="109"/>
      <c r="J295" s="109"/>
      <c r="K295" s="109"/>
      <c r="L295" s="109"/>
      <c r="M295" s="303"/>
      <c r="N295" s="303"/>
      <c r="O295" s="303"/>
      <c r="P295" s="303"/>
      <c r="Q295" s="303"/>
      <c r="R295" s="529"/>
      <c r="S295" s="529"/>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3:39" ht="13.5" customHeight="1" x14ac:dyDescent="0.2">
      <c r="C296" s="108"/>
      <c r="D296" s="108"/>
      <c r="E296" s="108"/>
      <c r="F296" s="108"/>
      <c r="G296" s="108"/>
      <c r="H296" s="109"/>
      <c r="I296" s="109"/>
      <c r="J296" s="109"/>
      <c r="K296" s="109"/>
      <c r="L296" s="109"/>
      <c r="M296" s="303"/>
      <c r="N296" s="303"/>
      <c r="O296" s="303"/>
      <c r="P296" s="303"/>
      <c r="Q296" s="303"/>
      <c r="R296" s="529"/>
      <c r="S296" s="529"/>
      <c r="T296" s="303"/>
      <c r="U296" s="303"/>
      <c r="V296" s="303"/>
      <c r="W296" s="303"/>
      <c r="X296" s="303"/>
      <c r="Y296" s="303"/>
      <c r="Z296" s="303"/>
      <c r="AA296" s="303"/>
      <c r="AB296" s="303"/>
      <c r="AC296" s="303"/>
      <c r="AD296" s="303"/>
      <c r="AE296" s="303"/>
      <c r="AF296" s="303"/>
      <c r="AG296" s="303"/>
      <c r="AH296" s="303"/>
      <c r="AI296" s="303"/>
      <c r="AJ296" s="303"/>
      <c r="AK296" s="303"/>
      <c r="AL296" s="303"/>
      <c r="AM296" s="303"/>
    </row>
    <row r="297" spans="3:39" ht="13.5" customHeight="1" x14ac:dyDescent="0.2">
      <c r="C297" s="108"/>
      <c r="D297" s="108"/>
      <c r="E297" s="108"/>
      <c r="F297" s="108"/>
      <c r="G297" s="108"/>
      <c r="H297" s="109"/>
      <c r="I297" s="109"/>
      <c r="J297" s="109"/>
      <c r="K297" s="109"/>
      <c r="L297" s="109"/>
      <c r="M297" s="303"/>
      <c r="N297" s="303"/>
      <c r="O297" s="303"/>
      <c r="P297" s="303"/>
      <c r="Q297" s="303"/>
      <c r="R297" s="529"/>
      <c r="S297" s="529"/>
      <c r="T297" s="303"/>
      <c r="U297" s="303"/>
      <c r="V297" s="303"/>
      <c r="W297" s="303"/>
      <c r="X297" s="303"/>
      <c r="Y297" s="303"/>
      <c r="Z297" s="303"/>
      <c r="AA297" s="303"/>
      <c r="AB297" s="303"/>
      <c r="AC297" s="303"/>
      <c r="AD297" s="303"/>
      <c r="AE297" s="303"/>
      <c r="AF297" s="303"/>
      <c r="AG297" s="303"/>
      <c r="AH297" s="303"/>
      <c r="AI297" s="303"/>
      <c r="AJ297" s="303"/>
      <c r="AK297" s="303"/>
      <c r="AL297" s="303"/>
      <c r="AM297" s="303"/>
    </row>
    <row r="298" spans="3:39" ht="13.5" customHeight="1" x14ac:dyDescent="0.2">
      <c r="C298" s="108"/>
      <c r="D298" s="108"/>
      <c r="E298" s="108"/>
      <c r="F298" s="108"/>
      <c r="G298" s="108"/>
      <c r="H298" s="109"/>
      <c r="I298" s="109"/>
      <c r="J298" s="109"/>
      <c r="K298" s="109"/>
      <c r="L298" s="109"/>
      <c r="M298" s="303"/>
      <c r="N298" s="303"/>
      <c r="O298" s="303"/>
      <c r="P298" s="303"/>
      <c r="Q298" s="303"/>
      <c r="R298" s="529"/>
      <c r="S298" s="529"/>
      <c r="T298" s="303"/>
      <c r="U298" s="303"/>
      <c r="V298" s="303"/>
      <c r="W298" s="303"/>
      <c r="X298" s="303"/>
      <c r="Y298" s="303"/>
      <c r="Z298" s="303"/>
      <c r="AA298" s="303"/>
      <c r="AB298" s="303"/>
      <c r="AC298" s="303"/>
      <c r="AD298" s="303"/>
      <c r="AE298" s="303"/>
      <c r="AF298" s="303"/>
      <c r="AG298" s="303"/>
      <c r="AH298" s="303"/>
      <c r="AI298" s="303"/>
      <c r="AJ298" s="303"/>
      <c r="AK298" s="303"/>
      <c r="AL298" s="303"/>
      <c r="AM298" s="303"/>
    </row>
    <row r="299" spans="3:39" ht="13.5" customHeight="1" x14ac:dyDescent="0.2">
      <c r="C299" s="108"/>
      <c r="D299" s="108"/>
      <c r="E299" s="108"/>
      <c r="F299" s="108"/>
      <c r="G299" s="108"/>
      <c r="H299" s="109"/>
      <c r="I299" s="109"/>
      <c r="J299" s="109"/>
      <c r="K299" s="109"/>
      <c r="L299" s="109"/>
      <c r="M299" s="303"/>
      <c r="N299" s="303"/>
      <c r="O299" s="303"/>
      <c r="P299" s="303"/>
      <c r="Q299" s="303"/>
      <c r="R299" s="529"/>
      <c r="S299" s="529"/>
      <c r="T299" s="303"/>
      <c r="U299" s="303"/>
      <c r="V299" s="303"/>
      <c r="W299" s="303"/>
      <c r="X299" s="303"/>
      <c r="Y299" s="303"/>
      <c r="Z299" s="303"/>
      <c r="AA299" s="303"/>
      <c r="AB299" s="303"/>
      <c r="AC299" s="303"/>
      <c r="AD299" s="303"/>
      <c r="AE299" s="303"/>
      <c r="AF299" s="303"/>
      <c r="AG299" s="303"/>
      <c r="AH299" s="303"/>
      <c r="AI299" s="303"/>
      <c r="AJ299" s="303"/>
      <c r="AK299" s="303"/>
      <c r="AL299" s="303"/>
      <c r="AM299" s="303"/>
    </row>
    <row r="300" spans="3:39" ht="13.5" customHeight="1" x14ac:dyDescent="0.2">
      <c r="C300" s="108"/>
      <c r="D300" s="108"/>
      <c r="E300" s="108"/>
      <c r="F300" s="108"/>
      <c r="G300" s="108"/>
      <c r="H300" s="109"/>
      <c r="I300" s="109"/>
      <c r="J300" s="109"/>
      <c r="K300" s="109"/>
      <c r="L300" s="109"/>
      <c r="M300" s="303"/>
      <c r="N300" s="303"/>
      <c r="O300" s="303"/>
      <c r="P300" s="303"/>
      <c r="Q300" s="303"/>
      <c r="R300" s="529"/>
      <c r="S300" s="529"/>
      <c r="T300" s="303"/>
      <c r="U300" s="303"/>
      <c r="V300" s="303"/>
      <c r="W300" s="303"/>
      <c r="X300" s="303"/>
      <c r="Y300" s="303"/>
      <c r="Z300" s="303"/>
      <c r="AA300" s="303"/>
      <c r="AB300" s="303"/>
      <c r="AC300" s="303"/>
      <c r="AD300" s="303"/>
      <c r="AE300" s="303"/>
      <c r="AF300" s="303"/>
      <c r="AG300" s="303"/>
      <c r="AH300" s="303"/>
      <c r="AI300" s="303"/>
      <c r="AJ300" s="303"/>
      <c r="AK300" s="303"/>
      <c r="AL300" s="303"/>
      <c r="AM300" s="303"/>
    </row>
    <row r="301" spans="3:39" ht="13.5" customHeight="1" x14ac:dyDescent="0.2">
      <c r="C301" s="108"/>
      <c r="D301" s="108"/>
      <c r="E301" s="108"/>
      <c r="F301" s="108"/>
      <c r="G301" s="108"/>
      <c r="H301" s="109"/>
      <c r="I301" s="109"/>
      <c r="J301" s="109"/>
      <c r="K301" s="109"/>
      <c r="L301" s="109"/>
      <c r="M301" s="303"/>
      <c r="N301" s="303"/>
      <c r="O301" s="303"/>
      <c r="P301" s="303"/>
      <c r="Q301" s="303"/>
      <c r="R301" s="529"/>
      <c r="S301" s="529"/>
      <c r="T301" s="303"/>
      <c r="U301" s="303"/>
      <c r="V301" s="303"/>
      <c r="W301" s="303"/>
      <c r="X301" s="303"/>
      <c r="Y301" s="303"/>
      <c r="Z301" s="303"/>
      <c r="AA301" s="303"/>
      <c r="AB301" s="303"/>
      <c r="AC301" s="303"/>
      <c r="AD301" s="303"/>
      <c r="AE301" s="303"/>
      <c r="AF301" s="303"/>
      <c r="AG301" s="303"/>
      <c r="AH301" s="303"/>
      <c r="AI301" s="303"/>
      <c r="AJ301" s="303"/>
      <c r="AK301" s="303"/>
      <c r="AL301" s="303"/>
      <c r="AM301" s="303"/>
    </row>
    <row r="302" spans="3:39" ht="13.5" customHeight="1" x14ac:dyDescent="0.2">
      <c r="C302" s="108"/>
      <c r="D302" s="108"/>
      <c r="E302" s="108"/>
      <c r="F302" s="108"/>
      <c r="G302" s="108"/>
      <c r="H302" s="109"/>
      <c r="I302" s="109"/>
      <c r="J302" s="109"/>
      <c r="K302" s="109"/>
      <c r="L302" s="109"/>
      <c r="M302" s="303"/>
      <c r="N302" s="303"/>
      <c r="O302" s="303"/>
      <c r="P302" s="303"/>
      <c r="Q302" s="303"/>
      <c r="R302" s="529"/>
      <c r="S302" s="529"/>
      <c r="T302" s="303"/>
      <c r="U302" s="303"/>
      <c r="V302" s="303"/>
      <c r="W302" s="303"/>
      <c r="X302" s="303"/>
      <c r="Y302" s="303"/>
      <c r="Z302" s="303"/>
      <c r="AA302" s="303"/>
      <c r="AB302" s="303"/>
      <c r="AC302" s="303"/>
      <c r="AD302" s="303"/>
      <c r="AE302" s="303"/>
      <c r="AF302" s="303"/>
      <c r="AG302" s="303"/>
      <c r="AH302" s="303"/>
      <c r="AI302" s="303"/>
      <c r="AJ302" s="303"/>
      <c r="AK302" s="303"/>
      <c r="AL302" s="303"/>
      <c r="AM302" s="303"/>
    </row>
    <row r="303" spans="3:39" ht="13.5" customHeight="1" x14ac:dyDescent="0.2">
      <c r="C303" s="108"/>
      <c r="D303" s="108"/>
      <c r="E303" s="108"/>
      <c r="F303" s="108"/>
      <c r="G303" s="108"/>
      <c r="H303" s="109"/>
      <c r="I303" s="109"/>
      <c r="J303" s="109"/>
      <c r="K303" s="109"/>
      <c r="L303" s="109"/>
      <c r="M303" s="303"/>
      <c r="N303" s="303"/>
      <c r="O303" s="303"/>
      <c r="P303" s="303"/>
      <c r="Q303" s="303"/>
      <c r="R303" s="529"/>
      <c r="S303" s="529"/>
      <c r="T303" s="303"/>
      <c r="U303" s="303"/>
      <c r="V303" s="303"/>
      <c r="W303" s="303"/>
      <c r="X303" s="303"/>
      <c r="Y303" s="303"/>
      <c r="Z303" s="303"/>
      <c r="AA303" s="303"/>
      <c r="AB303" s="303"/>
      <c r="AC303" s="303"/>
      <c r="AD303" s="303"/>
      <c r="AE303" s="303"/>
      <c r="AF303" s="303"/>
      <c r="AG303" s="303"/>
      <c r="AH303" s="303"/>
      <c r="AI303" s="303"/>
      <c r="AJ303" s="303"/>
      <c r="AK303" s="303"/>
      <c r="AL303" s="303"/>
      <c r="AM303" s="303"/>
    </row>
    <row r="304" spans="3:39" ht="13.5" customHeight="1" x14ac:dyDescent="0.2">
      <c r="C304" s="108"/>
      <c r="D304" s="108"/>
      <c r="E304" s="108"/>
      <c r="F304" s="108"/>
      <c r="G304" s="108"/>
      <c r="H304" s="109"/>
      <c r="I304" s="109"/>
      <c r="J304" s="109"/>
      <c r="K304" s="109"/>
      <c r="L304" s="109"/>
      <c r="M304" s="303"/>
      <c r="N304" s="303"/>
      <c r="O304" s="303"/>
      <c r="P304" s="303"/>
      <c r="Q304" s="303"/>
      <c r="R304" s="529"/>
      <c r="S304" s="529"/>
      <c r="T304" s="303"/>
      <c r="U304" s="303"/>
      <c r="V304" s="303"/>
      <c r="W304" s="303"/>
      <c r="X304" s="303"/>
      <c r="Y304" s="303"/>
      <c r="Z304" s="303"/>
      <c r="AA304" s="303"/>
      <c r="AB304" s="303"/>
      <c r="AC304" s="303"/>
      <c r="AD304" s="303"/>
      <c r="AE304" s="303"/>
      <c r="AF304" s="303"/>
      <c r="AG304" s="303"/>
      <c r="AH304" s="303"/>
      <c r="AI304" s="303"/>
      <c r="AJ304" s="303"/>
      <c r="AK304" s="303"/>
      <c r="AL304" s="303"/>
      <c r="AM304" s="303"/>
    </row>
    <row r="305" spans="3:39" ht="13.5" customHeight="1" x14ac:dyDescent="0.2">
      <c r="C305" s="108"/>
      <c r="D305" s="108"/>
      <c r="E305" s="108"/>
      <c r="F305" s="108"/>
      <c r="G305" s="108"/>
      <c r="H305" s="109"/>
      <c r="I305" s="109"/>
      <c r="J305" s="109"/>
      <c r="K305" s="109"/>
      <c r="L305" s="109"/>
      <c r="M305" s="303"/>
      <c r="N305" s="303"/>
      <c r="O305" s="303"/>
      <c r="P305" s="303"/>
      <c r="Q305" s="303"/>
      <c r="R305" s="529"/>
      <c r="S305" s="529"/>
      <c r="T305" s="303"/>
      <c r="U305" s="303"/>
      <c r="V305" s="303"/>
      <c r="W305" s="303"/>
      <c r="X305" s="303"/>
      <c r="Y305" s="303"/>
      <c r="Z305" s="303"/>
      <c r="AA305" s="303"/>
      <c r="AB305" s="303"/>
      <c r="AC305" s="303"/>
      <c r="AD305" s="303"/>
      <c r="AE305" s="303"/>
      <c r="AF305" s="303"/>
      <c r="AG305" s="303"/>
      <c r="AH305" s="303"/>
      <c r="AI305" s="303"/>
      <c r="AJ305" s="303"/>
      <c r="AK305" s="303"/>
      <c r="AL305" s="303"/>
      <c r="AM305" s="303"/>
    </row>
    <row r="306" spans="3:39" ht="13.5" customHeight="1" x14ac:dyDescent="0.2">
      <c r="C306" s="108"/>
      <c r="D306" s="108"/>
      <c r="E306" s="108"/>
      <c r="F306" s="108"/>
      <c r="G306" s="108"/>
      <c r="H306" s="109"/>
      <c r="I306" s="109"/>
      <c r="J306" s="109"/>
      <c r="K306" s="109"/>
      <c r="L306" s="109"/>
      <c r="M306" s="303"/>
      <c r="N306" s="303"/>
      <c r="O306" s="303"/>
      <c r="P306" s="303"/>
      <c r="Q306" s="303"/>
      <c r="R306" s="529"/>
      <c r="S306" s="529"/>
      <c r="T306" s="303"/>
      <c r="U306" s="303"/>
      <c r="V306" s="303"/>
      <c r="W306" s="303"/>
      <c r="X306" s="303"/>
      <c r="Y306" s="303"/>
      <c r="Z306" s="303"/>
      <c r="AA306" s="303"/>
      <c r="AB306" s="303"/>
      <c r="AC306" s="303"/>
      <c r="AD306" s="303"/>
      <c r="AE306" s="303"/>
      <c r="AF306" s="303"/>
      <c r="AG306" s="303"/>
      <c r="AH306" s="303"/>
      <c r="AI306" s="303"/>
      <c r="AJ306" s="303"/>
      <c r="AK306" s="303"/>
      <c r="AL306" s="303"/>
      <c r="AM306" s="303"/>
    </row>
    <row r="307" spans="3:39" ht="13.5" customHeight="1" x14ac:dyDescent="0.2">
      <c r="C307" s="108"/>
      <c r="D307" s="108"/>
      <c r="E307" s="108"/>
      <c r="F307" s="108"/>
      <c r="G307" s="108"/>
      <c r="H307" s="109"/>
      <c r="I307" s="109"/>
      <c r="J307" s="109"/>
      <c r="K307" s="109"/>
      <c r="L307" s="109"/>
      <c r="M307" s="303"/>
      <c r="N307" s="303"/>
      <c r="O307" s="303"/>
      <c r="P307" s="303"/>
      <c r="Q307" s="303"/>
      <c r="R307" s="529"/>
      <c r="S307" s="529"/>
      <c r="T307" s="303"/>
      <c r="U307" s="303"/>
      <c r="V307" s="303"/>
      <c r="W307" s="303"/>
      <c r="X307" s="303"/>
      <c r="Y307" s="303"/>
      <c r="Z307" s="303"/>
      <c r="AA307" s="303"/>
      <c r="AB307" s="303"/>
      <c r="AC307" s="303"/>
      <c r="AD307" s="303"/>
      <c r="AE307" s="303"/>
      <c r="AF307" s="303"/>
      <c r="AG307" s="303"/>
      <c r="AH307" s="303"/>
      <c r="AI307" s="303"/>
      <c r="AJ307" s="303"/>
      <c r="AK307" s="303"/>
      <c r="AL307" s="303"/>
      <c r="AM307" s="303"/>
    </row>
    <row r="308" spans="3:39" ht="13.5" customHeight="1" x14ac:dyDescent="0.2">
      <c r="C308" s="108"/>
      <c r="D308" s="108"/>
      <c r="E308" s="108"/>
      <c r="F308" s="108"/>
      <c r="G308" s="108"/>
      <c r="H308" s="109"/>
      <c r="I308" s="109"/>
      <c r="J308" s="109"/>
      <c r="K308" s="109"/>
      <c r="L308" s="109"/>
      <c r="M308" s="303"/>
      <c r="N308" s="303"/>
      <c r="O308" s="303"/>
      <c r="P308" s="303"/>
      <c r="Q308" s="303"/>
      <c r="R308" s="529"/>
      <c r="S308" s="529"/>
      <c r="T308" s="303"/>
      <c r="U308" s="303"/>
      <c r="V308" s="303"/>
      <c r="W308" s="303"/>
      <c r="X308" s="303"/>
      <c r="Y308" s="303"/>
      <c r="Z308" s="303"/>
      <c r="AA308" s="303"/>
      <c r="AB308" s="303"/>
      <c r="AC308" s="303"/>
      <c r="AD308" s="303"/>
      <c r="AE308" s="303"/>
      <c r="AF308" s="303"/>
      <c r="AG308" s="303"/>
      <c r="AH308" s="303"/>
      <c r="AI308" s="303"/>
      <c r="AJ308" s="303"/>
      <c r="AK308" s="303"/>
      <c r="AL308" s="303"/>
      <c r="AM308" s="303"/>
    </row>
    <row r="309" spans="3:39" ht="13.5" customHeight="1" x14ac:dyDescent="0.2">
      <c r="C309" s="108"/>
      <c r="D309" s="108"/>
      <c r="E309" s="108"/>
      <c r="F309" s="108"/>
      <c r="G309" s="108"/>
      <c r="H309" s="109"/>
      <c r="I309" s="109"/>
      <c r="J309" s="109"/>
      <c r="K309" s="109"/>
      <c r="L309" s="109"/>
      <c r="M309" s="303"/>
      <c r="N309" s="303"/>
      <c r="O309" s="303"/>
      <c r="P309" s="303"/>
      <c r="Q309" s="303"/>
      <c r="R309" s="529"/>
      <c r="S309" s="529"/>
      <c r="T309" s="303"/>
      <c r="U309" s="303"/>
      <c r="V309" s="303"/>
      <c r="W309" s="303"/>
      <c r="X309" s="303"/>
      <c r="Y309" s="303"/>
      <c r="Z309" s="303"/>
      <c r="AA309" s="303"/>
      <c r="AB309" s="303"/>
      <c r="AC309" s="303"/>
      <c r="AD309" s="303"/>
      <c r="AE309" s="303"/>
      <c r="AF309" s="303"/>
      <c r="AG309" s="303"/>
      <c r="AH309" s="303"/>
      <c r="AI309" s="303"/>
      <c r="AJ309" s="303"/>
      <c r="AK309" s="303"/>
      <c r="AL309" s="303"/>
      <c r="AM309" s="303"/>
    </row>
    <row r="310" spans="3:39" ht="13.5" customHeight="1" x14ac:dyDescent="0.2">
      <c r="C310" s="104"/>
      <c r="R310" s="529"/>
      <c r="S310" s="529"/>
    </row>
    <row r="311" spans="3:39" ht="13.5" customHeight="1" x14ac:dyDescent="0.2">
      <c r="C311" s="105"/>
      <c r="D311" s="105"/>
      <c r="E311" s="106"/>
      <c r="F311" s="106"/>
      <c r="G311" s="106"/>
      <c r="H311" s="105"/>
      <c r="I311" s="105"/>
      <c r="J311" s="105"/>
      <c r="K311" s="105"/>
      <c r="L311" s="105"/>
      <c r="M311" s="105"/>
      <c r="N311" s="105"/>
      <c r="O311" s="105"/>
      <c r="P311" s="105"/>
      <c r="Q311" s="105"/>
      <c r="R311" s="529"/>
      <c r="S311" s="529"/>
      <c r="T311" s="105"/>
      <c r="U311" s="105"/>
      <c r="V311" s="105"/>
      <c r="W311" s="105"/>
      <c r="X311" s="105"/>
      <c r="Y311" s="105"/>
      <c r="Z311" s="105"/>
      <c r="AA311" s="105"/>
      <c r="AB311" s="105"/>
      <c r="AC311" s="105"/>
      <c r="AD311" s="105"/>
      <c r="AE311" s="105"/>
      <c r="AF311" s="105"/>
      <c r="AG311" s="105"/>
      <c r="AH311" s="105"/>
      <c r="AI311" s="107"/>
      <c r="AJ311" s="107"/>
      <c r="AK311" s="107"/>
      <c r="AL311" s="107"/>
      <c r="AM311" s="107"/>
    </row>
    <row r="312" spans="3:39" ht="18.75" customHeight="1" x14ac:dyDescent="0.2">
      <c r="C312" s="105"/>
      <c r="D312" s="105"/>
      <c r="E312" s="106"/>
      <c r="F312" s="106"/>
      <c r="G312" s="106"/>
      <c r="H312" s="105"/>
      <c r="I312" s="105"/>
      <c r="J312" s="105"/>
      <c r="K312" s="105"/>
      <c r="L312" s="105"/>
      <c r="M312" s="105"/>
      <c r="N312" s="105"/>
      <c r="O312" s="105"/>
      <c r="P312" s="105"/>
      <c r="Q312" s="105"/>
      <c r="R312" s="1"/>
      <c r="S312" s="1"/>
      <c r="T312" s="105"/>
      <c r="U312" s="105"/>
      <c r="V312" s="105"/>
      <c r="W312" s="105"/>
      <c r="X312" s="105"/>
      <c r="Y312" s="105"/>
      <c r="Z312" s="105"/>
      <c r="AA312" s="105"/>
      <c r="AB312" s="105"/>
      <c r="AC312" s="105"/>
      <c r="AD312" s="105"/>
      <c r="AE312" s="105"/>
      <c r="AF312" s="105"/>
      <c r="AG312" s="105"/>
      <c r="AH312" s="105"/>
      <c r="AI312" s="107"/>
      <c r="AJ312" s="107"/>
      <c r="AK312" s="107"/>
      <c r="AL312" s="107"/>
      <c r="AM312" s="107"/>
    </row>
    <row r="313" spans="3:39" ht="14.25" customHeight="1" x14ac:dyDescent="0.2">
      <c r="C313" s="108"/>
      <c r="D313" s="108"/>
      <c r="E313" s="108"/>
      <c r="F313" s="108"/>
      <c r="G313" s="108"/>
      <c r="H313" s="109"/>
      <c r="I313" s="109"/>
      <c r="J313" s="109"/>
      <c r="K313" s="109"/>
      <c r="L313" s="109"/>
      <c r="M313" s="303"/>
      <c r="N313" s="303"/>
      <c r="O313" s="303"/>
      <c r="P313" s="303"/>
      <c r="Q313" s="303"/>
      <c r="R313" s="527"/>
      <c r="S313" s="527"/>
      <c r="T313" s="105"/>
      <c r="U313" s="105"/>
      <c r="V313" s="105"/>
      <c r="W313" s="303"/>
      <c r="X313" s="303"/>
      <c r="Y313" s="303"/>
      <c r="Z313" s="303"/>
      <c r="AA313" s="303"/>
      <c r="AB313" s="303"/>
      <c r="AC313" s="303"/>
      <c r="AD313" s="303"/>
      <c r="AE313" s="303"/>
      <c r="AF313" s="303"/>
      <c r="AG313" s="303"/>
      <c r="AH313" s="303"/>
      <c r="AI313" s="303"/>
      <c r="AJ313" s="303"/>
      <c r="AK313" s="303"/>
      <c r="AL313" s="303"/>
      <c r="AM313" s="303"/>
    </row>
    <row r="314" spans="3:39" ht="13.5" customHeight="1" x14ac:dyDescent="0.2">
      <c r="C314" s="108"/>
      <c r="D314" s="108"/>
      <c r="E314" s="108"/>
      <c r="F314" s="108"/>
      <c r="G314" s="108"/>
      <c r="H314" s="109"/>
      <c r="I314" s="109"/>
      <c r="J314" s="109"/>
      <c r="K314" s="109"/>
      <c r="L314" s="109"/>
      <c r="M314" s="303"/>
      <c r="N314" s="303"/>
      <c r="O314" s="303"/>
      <c r="P314" s="303"/>
      <c r="Q314" s="303"/>
      <c r="R314" s="527"/>
      <c r="S314" s="527"/>
      <c r="T314" s="105"/>
      <c r="U314" s="105"/>
      <c r="V314" s="105"/>
      <c r="W314" s="303"/>
      <c r="X314" s="303"/>
      <c r="Y314" s="303"/>
      <c r="Z314" s="303"/>
      <c r="AA314" s="303"/>
      <c r="AB314" s="303"/>
      <c r="AC314" s="303"/>
      <c r="AD314" s="303"/>
      <c r="AE314" s="303"/>
      <c r="AF314" s="303"/>
      <c r="AG314" s="303"/>
      <c r="AH314" s="303"/>
      <c r="AI314" s="303"/>
      <c r="AJ314" s="303"/>
      <c r="AK314" s="303"/>
      <c r="AL314" s="303"/>
      <c r="AM314" s="303"/>
    </row>
    <row r="315" spans="3:39" ht="13.5" customHeight="1" x14ac:dyDescent="0.2">
      <c r="C315" s="108"/>
      <c r="D315" s="108"/>
      <c r="E315" s="108"/>
      <c r="F315" s="108"/>
      <c r="G315" s="108"/>
      <c r="H315" s="109"/>
      <c r="I315" s="109"/>
      <c r="J315" s="109"/>
      <c r="K315" s="109"/>
      <c r="L315" s="109"/>
      <c r="M315" s="303"/>
      <c r="N315" s="303"/>
      <c r="O315" s="303"/>
      <c r="P315" s="303"/>
      <c r="Q315" s="303"/>
      <c r="R315" s="527"/>
      <c r="S315" s="527"/>
      <c r="T315" s="303"/>
      <c r="U315" s="303"/>
      <c r="V315" s="303"/>
      <c r="W315" s="303"/>
      <c r="X315" s="303"/>
      <c r="Y315" s="303"/>
      <c r="Z315" s="303"/>
      <c r="AA315" s="303"/>
      <c r="AB315" s="303"/>
      <c r="AC315" s="303"/>
      <c r="AD315" s="303"/>
      <c r="AE315" s="303"/>
      <c r="AF315" s="303"/>
      <c r="AG315" s="303"/>
      <c r="AH315" s="303"/>
      <c r="AI315" s="303"/>
      <c r="AJ315" s="303"/>
      <c r="AK315" s="303"/>
      <c r="AL315" s="303"/>
      <c r="AM315" s="303"/>
    </row>
    <row r="316" spans="3:39" ht="13.5" customHeight="1" x14ac:dyDescent="0.2">
      <c r="C316" s="108"/>
      <c r="D316" s="108"/>
      <c r="E316" s="108"/>
      <c r="F316" s="108"/>
      <c r="G316" s="108"/>
      <c r="H316" s="109"/>
      <c r="I316" s="109"/>
      <c r="J316" s="109"/>
      <c r="K316" s="109"/>
      <c r="L316" s="109"/>
      <c r="M316" s="303"/>
      <c r="N316" s="303"/>
      <c r="O316" s="303"/>
      <c r="P316" s="303"/>
      <c r="Q316" s="303"/>
      <c r="R316" s="527"/>
      <c r="S316" s="527"/>
      <c r="T316" s="303"/>
      <c r="U316" s="303"/>
      <c r="V316" s="303"/>
      <c r="W316" s="303"/>
      <c r="X316" s="303"/>
      <c r="Y316" s="303"/>
      <c r="Z316" s="303"/>
      <c r="AA316" s="303"/>
      <c r="AB316" s="303"/>
      <c r="AC316" s="303"/>
      <c r="AD316" s="303"/>
      <c r="AE316" s="303"/>
      <c r="AF316" s="303"/>
      <c r="AG316" s="303"/>
      <c r="AH316" s="303"/>
      <c r="AI316" s="303"/>
      <c r="AJ316" s="303"/>
      <c r="AK316" s="303"/>
      <c r="AL316" s="303"/>
      <c r="AM316" s="303"/>
    </row>
    <row r="317" spans="3:39" ht="13.5" customHeight="1" x14ac:dyDescent="0.2">
      <c r="C317" s="108"/>
      <c r="D317" s="108"/>
      <c r="E317" s="108"/>
      <c r="F317" s="108"/>
      <c r="G317" s="108"/>
      <c r="H317" s="109"/>
      <c r="I317" s="109"/>
      <c r="J317" s="109"/>
      <c r="K317" s="109"/>
      <c r="L317" s="109"/>
      <c r="M317" s="303"/>
      <c r="N317" s="303"/>
      <c r="O317" s="303"/>
      <c r="P317" s="303"/>
      <c r="Q317" s="303"/>
      <c r="R317" s="529"/>
      <c r="S317" s="529"/>
      <c r="T317" s="303"/>
      <c r="U317" s="303"/>
      <c r="V317" s="303"/>
      <c r="W317" s="303"/>
      <c r="X317" s="303"/>
      <c r="Y317" s="303"/>
      <c r="Z317" s="303"/>
      <c r="AA317" s="303"/>
      <c r="AB317" s="303"/>
      <c r="AC317" s="303"/>
      <c r="AD317" s="303"/>
      <c r="AE317" s="303"/>
      <c r="AF317" s="303"/>
      <c r="AG317" s="303"/>
      <c r="AH317" s="303"/>
      <c r="AI317" s="303"/>
      <c r="AJ317" s="303"/>
      <c r="AK317" s="303"/>
      <c r="AL317" s="303"/>
      <c r="AM317" s="303"/>
    </row>
    <row r="318" spans="3:39" ht="13.5" customHeight="1" x14ac:dyDescent="0.2">
      <c r="C318" s="108"/>
      <c r="D318" s="108"/>
      <c r="E318" s="108"/>
      <c r="F318" s="108"/>
      <c r="G318" s="108"/>
      <c r="H318" s="109"/>
      <c r="I318" s="109"/>
      <c r="J318" s="109"/>
      <c r="K318" s="109"/>
      <c r="L318" s="109"/>
      <c r="M318" s="303"/>
      <c r="N318" s="303"/>
      <c r="O318" s="303"/>
      <c r="P318" s="303"/>
      <c r="Q318" s="303"/>
      <c r="R318" s="529"/>
      <c r="S318" s="529"/>
      <c r="T318" s="303"/>
      <c r="U318" s="303"/>
      <c r="V318" s="303"/>
      <c r="W318" s="303"/>
      <c r="X318" s="303"/>
      <c r="Y318" s="303"/>
      <c r="Z318" s="303"/>
      <c r="AA318" s="303"/>
      <c r="AB318" s="303"/>
      <c r="AC318" s="303"/>
      <c r="AD318" s="303"/>
      <c r="AE318" s="303"/>
      <c r="AF318" s="303"/>
      <c r="AG318" s="303"/>
      <c r="AH318" s="303"/>
      <c r="AI318" s="303"/>
      <c r="AJ318" s="303"/>
      <c r="AK318" s="303"/>
      <c r="AL318" s="303"/>
      <c r="AM318" s="303"/>
    </row>
    <row r="319" spans="3:39" ht="13.5" customHeight="1" x14ac:dyDescent="0.2">
      <c r="C319" s="108"/>
      <c r="D319" s="108"/>
      <c r="E319" s="108"/>
      <c r="F319" s="108"/>
      <c r="G319" s="108"/>
      <c r="H319" s="109"/>
      <c r="I319" s="109"/>
      <c r="J319" s="109"/>
      <c r="K319" s="109"/>
      <c r="L319" s="109"/>
      <c r="M319" s="303"/>
      <c r="N319" s="303"/>
      <c r="O319" s="303"/>
      <c r="P319" s="303"/>
      <c r="Q319" s="303"/>
      <c r="R319" s="529"/>
      <c r="S319" s="529"/>
      <c r="T319" s="303"/>
      <c r="U319" s="303"/>
      <c r="V319" s="303"/>
      <c r="W319" s="303"/>
      <c r="X319" s="303"/>
      <c r="Y319" s="303"/>
      <c r="Z319" s="303"/>
      <c r="AA319" s="303"/>
      <c r="AB319" s="303"/>
      <c r="AC319" s="303"/>
      <c r="AD319" s="303"/>
      <c r="AE319" s="303"/>
      <c r="AF319" s="303"/>
      <c r="AG319" s="303"/>
      <c r="AH319" s="303"/>
      <c r="AI319" s="303"/>
      <c r="AJ319" s="303"/>
      <c r="AK319" s="303"/>
      <c r="AL319" s="303"/>
      <c r="AM319" s="303"/>
    </row>
    <row r="320" spans="3:39" ht="13.5" customHeight="1" x14ac:dyDescent="0.2">
      <c r="C320" s="108"/>
      <c r="D320" s="108"/>
      <c r="E320" s="108"/>
      <c r="F320" s="108"/>
      <c r="G320" s="108"/>
      <c r="H320" s="109"/>
      <c r="I320" s="109"/>
      <c r="J320" s="109"/>
      <c r="K320" s="109"/>
      <c r="L320" s="109"/>
      <c r="M320" s="303"/>
      <c r="N320" s="303"/>
      <c r="O320" s="303"/>
      <c r="P320" s="303"/>
      <c r="Q320" s="303"/>
      <c r="R320" s="529"/>
      <c r="S320" s="529"/>
      <c r="T320" s="303"/>
      <c r="U320" s="303"/>
      <c r="V320" s="303"/>
      <c r="W320" s="303"/>
      <c r="X320" s="303"/>
      <c r="Y320" s="303"/>
      <c r="Z320" s="303"/>
      <c r="AA320" s="303"/>
      <c r="AB320" s="303"/>
      <c r="AC320" s="303"/>
      <c r="AD320" s="303"/>
      <c r="AE320" s="303"/>
      <c r="AF320" s="303"/>
      <c r="AG320" s="303"/>
      <c r="AH320" s="303"/>
      <c r="AI320" s="303"/>
      <c r="AJ320" s="303"/>
      <c r="AK320" s="303"/>
      <c r="AL320" s="303"/>
      <c r="AM320" s="303"/>
    </row>
    <row r="321" spans="3:39" ht="13.5" customHeight="1" x14ac:dyDescent="0.2">
      <c r="C321" s="108"/>
      <c r="D321" s="108"/>
      <c r="E321" s="108"/>
      <c r="F321" s="108"/>
      <c r="G321" s="108"/>
      <c r="H321" s="109"/>
      <c r="I321" s="109"/>
      <c r="J321" s="109"/>
      <c r="K321" s="109"/>
      <c r="L321" s="109"/>
      <c r="M321" s="303"/>
      <c r="N321" s="303"/>
      <c r="O321" s="303"/>
      <c r="P321" s="303"/>
      <c r="Q321" s="303"/>
      <c r="R321" s="529"/>
      <c r="S321" s="529"/>
      <c r="T321" s="303"/>
      <c r="U321" s="303"/>
      <c r="V321" s="303"/>
      <c r="W321" s="303"/>
      <c r="X321" s="303"/>
      <c r="Y321" s="303"/>
      <c r="Z321" s="303"/>
      <c r="AA321" s="303"/>
      <c r="AB321" s="303"/>
      <c r="AC321" s="303"/>
      <c r="AD321" s="303"/>
      <c r="AE321" s="303"/>
      <c r="AF321" s="303"/>
      <c r="AG321" s="303"/>
      <c r="AH321" s="303"/>
      <c r="AI321" s="303"/>
      <c r="AJ321" s="303"/>
      <c r="AK321" s="303"/>
      <c r="AL321" s="303"/>
      <c r="AM321" s="303"/>
    </row>
    <row r="322" spans="3:39" ht="13.5" customHeight="1" x14ac:dyDescent="0.2">
      <c r="C322" s="108"/>
      <c r="D322" s="108"/>
      <c r="E322" s="108"/>
      <c r="F322" s="108"/>
      <c r="G322" s="108"/>
      <c r="H322" s="109"/>
      <c r="I322" s="109"/>
      <c r="J322" s="109"/>
      <c r="K322" s="109"/>
      <c r="L322" s="109"/>
      <c r="M322" s="303"/>
      <c r="N322" s="303"/>
      <c r="O322" s="303"/>
      <c r="P322" s="303"/>
      <c r="Q322" s="303"/>
      <c r="R322" s="529"/>
      <c r="S322" s="529"/>
      <c r="T322" s="303"/>
      <c r="U322" s="303"/>
      <c r="V322" s="303"/>
      <c r="W322" s="303"/>
      <c r="X322" s="303"/>
      <c r="Y322" s="303"/>
      <c r="Z322" s="303"/>
      <c r="AA322" s="303"/>
      <c r="AB322" s="303"/>
      <c r="AC322" s="303"/>
      <c r="AD322" s="303"/>
      <c r="AE322" s="303"/>
      <c r="AF322" s="303"/>
      <c r="AG322" s="303"/>
      <c r="AH322" s="303"/>
      <c r="AI322" s="303"/>
      <c r="AJ322" s="303"/>
      <c r="AK322" s="303"/>
      <c r="AL322" s="303"/>
      <c r="AM322" s="303"/>
    </row>
    <row r="323" spans="3:39" ht="13.5" customHeight="1" x14ac:dyDescent="0.2">
      <c r="C323" s="108"/>
      <c r="D323" s="108"/>
      <c r="E323" s="108"/>
      <c r="F323" s="108"/>
      <c r="G323" s="108"/>
      <c r="H323" s="109"/>
      <c r="I323" s="109"/>
      <c r="J323" s="109"/>
      <c r="K323" s="109"/>
      <c r="L323" s="109"/>
      <c r="M323" s="303"/>
      <c r="N323" s="303"/>
      <c r="O323" s="303"/>
      <c r="P323" s="303"/>
      <c r="Q323" s="303"/>
      <c r="R323" s="529"/>
      <c r="S323" s="529"/>
      <c r="T323" s="303"/>
      <c r="U323" s="303"/>
      <c r="V323" s="303"/>
      <c r="W323" s="303"/>
      <c r="X323" s="303"/>
      <c r="Y323" s="303"/>
      <c r="Z323" s="303"/>
      <c r="AA323" s="303"/>
      <c r="AB323" s="303"/>
      <c r="AC323" s="303"/>
      <c r="AD323" s="303"/>
      <c r="AE323" s="303"/>
      <c r="AF323" s="303"/>
      <c r="AG323" s="303"/>
      <c r="AH323" s="303"/>
      <c r="AI323" s="303"/>
      <c r="AJ323" s="303"/>
      <c r="AK323" s="303"/>
      <c r="AL323" s="303"/>
      <c r="AM323" s="303"/>
    </row>
    <row r="324" spans="3:39" ht="13.5" customHeight="1" x14ac:dyDescent="0.2">
      <c r="C324" s="108"/>
      <c r="D324" s="108"/>
      <c r="E324" s="108"/>
      <c r="F324" s="108"/>
      <c r="G324" s="108"/>
      <c r="H324" s="109"/>
      <c r="I324" s="109"/>
      <c r="J324" s="109"/>
      <c r="K324" s="109"/>
      <c r="L324" s="109"/>
      <c r="M324" s="303"/>
      <c r="N324" s="303"/>
      <c r="O324" s="303"/>
      <c r="P324" s="303"/>
      <c r="Q324" s="303"/>
      <c r="R324" s="529"/>
      <c r="S324" s="529"/>
      <c r="T324" s="303"/>
      <c r="U324" s="303"/>
      <c r="V324" s="303"/>
      <c r="W324" s="303"/>
      <c r="X324" s="303"/>
      <c r="Y324" s="303"/>
      <c r="Z324" s="303"/>
      <c r="AA324" s="303"/>
      <c r="AB324" s="303"/>
      <c r="AC324" s="303"/>
      <c r="AD324" s="303"/>
      <c r="AE324" s="303"/>
      <c r="AF324" s="303"/>
      <c r="AG324" s="303"/>
      <c r="AH324" s="303"/>
      <c r="AI324" s="303"/>
      <c r="AJ324" s="303"/>
      <c r="AK324" s="303"/>
      <c r="AL324" s="303"/>
      <c r="AM324" s="303"/>
    </row>
    <row r="325" spans="3:39" ht="13.5" customHeight="1" x14ac:dyDescent="0.2">
      <c r="C325" s="108"/>
      <c r="D325" s="108"/>
      <c r="E325" s="108"/>
      <c r="F325" s="108"/>
      <c r="G325" s="108"/>
      <c r="H325" s="109"/>
      <c r="I325" s="109"/>
      <c r="J325" s="109"/>
      <c r="K325" s="109"/>
      <c r="L325" s="109"/>
      <c r="M325" s="303"/>
      <c r="N325" s="303"/>
      <c r="O325" s="303"/>
      <c r="P325" s="303"/>
      <c r="Q325" s="303"/>
      <c r="R325" s="529"/>
      <c r="S325" s="529"/>
      <c r="T325" s="303"/>
      <c r="U325" s="303"/>
      <c r="V325" s="303"/>
      <c r="W325" s="303"/>
      <c r="X325" s="303"/>
      <c r="Y325" s="303"/>
      <c r="Z325" s="303"/>
      <c r="AA325" s="303"/>
      <c r="AB325" s="303"/>
      <c r="AC325" s="303"/>
      <c r="AD325" s="303"/>
      <c r="AE325" s="303"/>
      <c r="AF325" s="303"/>
      <c r="AG325" s="303"/>
      <c r="AH325" s="303"/>
      <c r="AI325" s="303"/>
      <c r="AJ325" s="303"/>
      <c r="AK325" s="303"/>
      <c r="AL325" s="303"/>
      <c r="AM325" s="303"/>
    </row>
    <row r="326" spans="3:39" ht="13.5" customHeight="1" x14ac:dyDescent="0.2">
      <c r="C326" s="108"/>
      <c r="D326" s="108"/>
      <c r="E326" s="108"/>
      <c r="F326" s="108"/>
      <c r="G326" s="108"/>
      <c r="H326" s="109"/>
      <c r="I326" s="109"/>
      <c r="J326" s="109"/>
      <c r="K326" s="109"/>
      <c r="L326" s="109"/>
      <c r="M326" s="303"/>
      <c r="N326" s="303"/>
      <c r="O326" s="303"/>
      <c r="P326" s="303"/>
      <c r="Q326" s="303"/>
      <c r="R326" s="529"/>
      <c r="S326" s="529"/>
      <c r="T326" s="303"/>
      <c r="U326" s="303"/>
      <c r="V326" s="303"/>
      <c r="W326" s="303"/>
      <c r="X326" s="303"/>
      <c r="Y326" s="303"/>
      <c r="Z326" s="303"/>
      <c r="AA326" s="303"/>
      <c r="AB326" s="303"/>
      <c r="AC326" s="303"/>
      <c r="AD326" s="303"/>
      <c r="AE326" s="303"/>
      <c r="AF326" s="303"/>
      <c r="AG326" s="303"/>
      <c r="AH326" s="303"/>
      <c r="AI326" s="303"/>
      <c r="AJ326" s="303"/>
      <c r="AK326" s="303"/>
      <c r="AL326" s="303"/>
      <c r="AM326" s="303"/>
    </row>
    <row r="327" spans="3:39" ht="13.5" customHeight="1" x14ac:dyDescent="0.2">
      <c r="C327" s="108"/>
      <c r="D327" s="108"/>
      <c r="E327" s="108"/>
      <c r="F327" s="108"/>
      <c r="G327" s="108"/>
      <c r="H327" s="109"/>
      <c r="I327" s="109"/>
      <c r="J327" s="109"/>
      <c r="K327" s="109"/>
      <c r="L327" s="109"/>
      <c r="M327" s="303"/>
      <c r="N327" s="303"/>
      <c r="O327" s="303"/>
      <c r="P327" s="303"/>
      <c r="Q327" s="303"/>
      <c r="R327" s="529"/>
      <c r="S327" s="529"/>
      <c r="T327" s="303"/>
      <c r="U327" s="303"/>
      <c r="V327" s="303"/>
      <c r="W327" s="303"/>
      <c r="X327" s="303"/>
      <c r="Y327" s="303"/>
      <c r="Z327" s="303"/>
      <c r="AA327" s="303"/>
      <c r="AB327" s="303"/>
      <c r="AC327" s="303"/>
      <c r="AD327" s="303"/>
      <c r="AE327" s="303"/>
      <c r="AF327" s="303"/>
      <c r="AG327" s="303"/>
      <c r="AH327" s="303"/>
      <c r="AI327" s="303"/>
      <c r="AJ327" s="303"/>
      <c r="AK327" s="303"/>
      <c r="AL327" s="303"/>
      <c r="AM327" s="303"/>
    </row>
    <row r="328" spans="3:39" ht="13.5" customHeight="1" x14ac:dyDescent="0.2">
      <c r="C328" s="108"/>
      <c r="D328" s="108"/>
      <c r="E328" s="108"/>
      <c r="F328" s="108"/>
      <c r="G328" s="108"/>
      <c r="H328" s="109"/>
      <c r="I328" s="109"/>
      <c r="J328" s="109"/>
      <c r="K328" s="109"/>
      <c r="L328" s="109"/>
      <c r="M328" s="303"/>
      <c r="N328" s="303"/>
      <c r="O328" s="303"/>
      <c r="P328" s="303"/>
      <c r="Q328" s="303"/>
      <c r="R328" s="529"/>
      <c r="S328" s="529"/>
      <c r="T328" s="303"/>
      <c r="U328" s="303"/>
      <c r="V328" s="303"/>
      <c r="W328" s="303"/>
      <c r="X328" s="303"/>
      <c r="Y328" s="303"/>
      <c r="Z328" s="303"/>
      <c r="AA328" s="303"/>
      <c r="AB328" s="303"/>
      <c r="AC328" s="303"/>
      <c r="AD328" s="303"/>
      <c r="AE328" s="303"/>
      <c r="AF328" s="303"/>
      <c r="AG328" s="303"/>
      <c r="AH328" s="303"/>
      <c r="AI328" s="303"/>
      <c r="AJ328" s="303"/>
      <c r="AK328" s="303"/>
      <c r="AL328" s="303"/>
      <c r="AM328" s="303"/>
    </row>
    <row r="329" spans="3:39" ht="13.5" customHeight="1" x14ac:dyDescent="0.2">
      <c r="C329" s="108"/>
      <c r="D329" s="108"/>
      <c r="E329" s="108"/>
      <c r="F329" s="108"/>
      <c r="G329" s="108"/>
      <c r="H329" s="109"/>
      <c r="I329" s="109"/>
      <c r="J329" s="109"/>
      <c r="K329" s="109"/>
      <c r="L329" s="109"/>
      <c r="M329" s="303"/>
      <c r="N329" s="303"/>
      <c r="O329" s="303"/>
      <c r="P329" s="303"/>
      <c r="Q329" s="303"/>
      <c r="R329" s="529"/>
      <c r="S329" s="529"/>
      <c r="T329" s="303"/>
      <c r="U329" s="303"/>
      <c r="V329" s="303"/>
      <c r="W329" s="303"/>
      <c r="X329" s="303"/>
      <c r="Y329" s="303"/>
      <c r="Z329" s="303"/>
      <c r="AA329" s="303"/>
      <c r="AB329" s="303"/>
      <c r="AC329" s="303"/>
      <c r="AD329" s="303"/>
      <c r="AE329" s="303"/>
      <c r="AF329" s="303"/>
      <c r="AG329" s="303"/>
      <c r="AH329" s="303"/>
      <c r="AI329" s="303"/>
      <c r="AJ329" s="303"/>
      <c r="AK329" s="303"/>
      <c r="AL329" s="303"/>
      <c r="AM329" s="303"/>
    </row>
    <row r="330" spans="3:39" ht="13.5" customHeight="1" x14ac:dyDescent="0.2">
      <c r="C330" s="108"/>
      <c r="D330" s="108"/>
      <c r="E330" s="108"/>
      <c r="F330" s="108"/>
      <c r="G330" s="108"/>
      <c r="H330" s="109"/>
      <c r="I330" s="109"/>
      <c r="J330" s="109"/>
      <c r="K330" s="109"/>
      <c r="L330" s="109"/>
      <c r="M330" s="303"/>
      <c r="N330" s="303"/>
      <c r="O330" s="303"/>
      <c r="P330" s="303"/>
      <c r="Q330" s="303"/>
      <c r="R330" s="529"/>
      <c r="S330" s="529"/>
      <c r="T330" s="303"/>
      <c r="U330" s="303"/>
      <c r="V330" s="303"/>
      <c r="W330" s="303"/>
      <c r="X330" s="303"/>
      <c r="Y330" s="303"/>
      <c r="Z330" s="303"/>
      <c r="AA330" s="303"/>
      <c r="AB330" s="303"/>
      <c r="AC330" s="303"/>
      <c r="AD330" s="303"/>
      <c r="AE330" s="303"/>
      <c r="AF330" s="303"/>
      <c r="AG330" s="303"/>
      <c r="AH330" s="303"/>
      <c r="AI330" s="303"/>
      <c r="AJ330" s="303"/>
      <c r="AK330" s="303"/>
      <c r="AL330" s="303"/>
      <c r="AM330" s="303"/>
    </row>
    <row r="331" spans="3:39" ht="13.5" customHeight="1" x14ac:dyDescent="0.2">
      <c r="C331" s="108"/>
      <c r="D331" s="108"/>
      <c r="E331" s="108"/>
      <c r="F331" s="108"/>
      <c r="G331" s="108"/>
      <c r="H331" s="109"/>
      <c r="I331" s="109"/>
      <c r="J331" s="109"/>
      <c r="K331" s="109"/>
      <c r="L331" s="109"/>
      <c r="M331" s="303"/>
      <c r="N331" s="303"/>
      <c r="O331" s="303"/>
      <c r="P331" s="303"/>
      <c r="Q331" s="303"/>
      <c r="R331" s="529"/>
      <c r="S331" s="529"/>
      <c r="T331" s="303"/>
      <c r="U331" s="303"/>
      <c r="V331" s="303"/>
      <c r="W331" s="303"/>
      <c r="X331" s="303"/>
      <c r="Y331" s="303"/>
      <c r="Z331" s="303"/>
      <c r="AA331" s="303"/>
      <c r="AB331" s="303"/>
      <c r="AC331" s="303"/>
      <c r="AD331" s="303"/>
      <c r="AE331" s="303"/>
      <c r="AF331" s="303"/>
      <c r="AG331" s="303"/>
      <c r="AH331" s="303"/>
      <c r="AI331" s="303"/>
      <c r="AJ331" s="303"/>
      <c r="AK331" s="303"/>
      <c r="AL331" s="303"/>
      <c r="AM331" s="303"/>
    </row>
    <row r="332" spans="3:39" ht="13.5" customHeight="1" x14ac:dyDescent="0.2">
      <c r="C332" s="104"/>
      <c r="R332" s="529"/>
      <c r="S332" s="529"/>
    </row>
    <row r="333" spans="3:39" ht="13.5" customHeight="1" x14ac:dyDescent="0.2">
      <c r="C333" s="105"/>
      <c r="D333" s="105"/>
      <c r="E333" s="106"/>
      <c r="F333" s="106"/>
      <c r="G333" s="106"/>
      <c r="H333" s="105"/>
      <c r="I333" s="105"/>
      <c r="J333" s="105"/>
      <c r="K333" s="105"/>
      <c r="L333" s="105"/>
      <c r="M333" s="105"/>
      <c r="N333" s="105"/>
      <c r="O333" s="105"/>
      <c r="P333" s="105"/>
      <c r="Q333" s="105"/>
      <c r="R333" s="529"/>
      <c r="S333" s="529"/>
      <c r="T333" s="105"/>
      <c r="U333" s="105"/>
      <c r="V333" s="105"/>
      <c r="W333" s="105"/>
      <c r="X333" s="105"/>
      <c r="Y333" s="105"/>
      <c r="Z333" s="105"/>
      <c r="AA333" s="105"/>
      <c r="AB333" s="105"/>
      <c r="AC333" s="105"/>
      <c r="AD333" s="105"/>
      <c r="AE333" s="105"/>
      <c r="AF333" s="105"/>
      <c r="AG333" s="105"/>
      <c r="AH333" s="105"/>
      <c r="AI333" s="107"/>
      <c r="AJ333" s="107"/>
      <c r="AK333" s="107"/>
      <c r="AL333" s="107"/>
      <c r="AM333" s="107"/>
    </row>
    <row r="334" spans="3:39" ht="21.75" customHeight="1" x14ac:dyDescent="0.2">
      <c r="C334" s="105"/>
      <c r="D334" s="105"/>
      <c r="E334" s="106"/>
      <c r="F334" s="106"/>
      <c r="G334" s="106"/>
      <c r="H334" s="105"/>
      <c r="I334" s="105"/>
      <c r="J334" s="105"/>
      <c r="K334" s="105"/>
      <c r="L334" s="105"/>
      <c r="M334" s="105"/>
      <c r="N334" s="105"/>
      <c r="O334" s="105"/>
      <c r="P334" s="105"/>
      <c r="Q334" s="105"/>
      <c r="R334" s="1"/>
      <c r="S334" s="1"/>
      <c r="T334" s="105"/>
      <c r="U334" s="105"/>
      <c r="V334" s="105"/>
      <c r="W334" s="105"/>
      <c r="X334" s="105"/>
      <c r="Y334" s="105"/>
      <c r="Z334" s="105"/>
      <c r="AA334" s="105"/>
      <c r="AB334" s="105"/>
      <c r="AC334" s="105"/>
      <c r="AD334" s="105"/>
      <c r="AE334" s="105"/>
      <c r="AF334" s="105"/>
      <c r="AG334" s="105"/>
      <c r="AH334" s="105"/>
      <c r="AI334" s="107"/>
      <c r="AJ334" s="107"/>
      <c r="AK334" s="107"/>
      <c r="AL334" s="107"/>
      <c r="AM334" s="107"/>
    </row>
    <row r="335" spans="3:39" ht="13.5" customHeight="1" x14ac:dyDescent="0.2">
      <c r="C335" s="108"/>
      <c r="D335" s="108"/>
      <c r="E335" s="108"/>
      <c r="F335" s="108"/>
      <c r="G335" s="108"/>
      <c r="H335" s="109"/>
      <c r="I335" s="109"/>
      <c r="J335" s="109"/>
      <c r="K335" s="109"/>
      <c r="L335" s="109"/>
      <c r="M335" s="303"/>
      <c r="N335" s="303"/>
      <c r="O335" s="303"/>
      <c r="P335" s="303"/>
      <c r="Q335" s="303"/>
      <c r="R335" s="527"/>
      <c r="S335" s="527"/>
      <c r="T335" s="105"/>
      <c r="U335" s="105"/>
      <c r="V335" s="105"/>
      <c r="W335" s="303"/>
      <c r="X335" s="303"/>
      <c r="Y335" s="303"/>
      <c r="Z335" s="303"/>
      <c r="AA335" s="303"/>
      <c r="AB335" s="303"/>
      <c r="AC335" s="303"/>
      <c r="AD335" s="303"/>
      <c r="AE335" s="303"/>
      <c r="AF335" s="303"/>
      <c r="AG335" s="303"/>
      <c r="AH335" s="303"/>
      <c r="AI335" s="303"/>
      <c r="AJ335" s="303"/>
      <c r="AK335" s="303"/>
      <c r="AL335" s="303"/>
      <c r="AM335" s="303"/>
    </row>
    <row r="336" spans="3:39" ht="13.5" customHeight="1" x14ac:dyDescent="0.2">
      <c r="C336" s="108"/>
      <c r="D336" s="108"/>
      <c r="E336" s="108"/>
      <c r="F336" s="108"/>
      <c r="G336" s="108"/>
      <c r="H336" s="109"/>
      <c r="I336" s="109"/>
      <c r="J336" s="109"/>
      <c r="K336" s="109"/>
      <c r="L336" s="109"/>
      <c r="M336" s="303"/>
      <c r="N336" s="303"/>
      <c r="O336" s="303"/>
      <c r="P336" s="303"/>
      <c r="Q336" s="303"/>
      <c r="R336" s="527"/>
      <c r="S336" s="527"/>
      <c r="T336" s="105"/>
      <c r="U336" s="105"/>
      <c r="V336" s="105"/>
      <c r="W336" s="303"/>
      <c r="X336" s="303"/>
      <c r="Y336" s="303"/>
      <c r="Z336" s="303"/>
      <c r="AA336" s="303"/>
      <c r="AB336" s="303"/>
      <c r="AC336" s="303"/>
      <c r="AD336" s="303"/>
      <c r="AE336" s="303"/>
      <c r="AF336" s="303"/>
      <c r="AG336" s="303"/>
      <c r="AH336" s="303"/>
      <c r="AI336" s="303"/>
      <c r="AJ336" s="303"/>
      <c r="AK336" s="303"/>
      <c r="AL336" s="303"/>
      <c r="AM336" s="303"/>
    </row>
    <row r="337" spans="3:39" ht="13.5" customHeight="1" x14ac:dyDescent="0.2">
      <c r="C337" s="108"/>
      <c r="D337" s="108"/>
      <c r="E337" s="108"/>
      <c r="F337" s="108"/>
      <c r="G337" s="108"/>
      <c r="H337" s="109"/>
      <c r="I337" s="109"/>
      <c r="J337" s="109"/>
      <c r="K337" s="109"/>
      <c r="L337" s="109"/>
      <c r="M337" s="303"/>
      <c r="N337" s="303"/>
      <c r="O337" s="303"/>
      <c r="P337" s="303"/>
      <c r="Q337" s="303"/>
      <c r="R337" s="527"/>
      <c r="S337" s="527"/>
      <c r="T337" s="303"/>
      <c r="U337" s="303"/>
      <c r="V337" s="303"/>
      <c r="W337" s="303"/>
      <c r="X337" s="303"/>
      <c r="Y337" s="303"/>
      <c r="Z337" s="303"/>
      <c r="AA337" s="303"/>
      <c r="AB337" s="303"/>
      <c r="AC337" s="303"/>
      <c r="AD337" s="303"/>
      <c r="AE337" s="303"/>
      <c r="AF337" s="303"/>
      <c r="AG337" s="303"/>
      <c r="AH337" s="303"/>
      <c r="AI337" s="303"/>
      <c r="AJ337" s="303"/>
      <c r="AK337" s="303"/>
      <c r="AL337" s="303"/>
      <c r="AM337" s="303"/>
    </row>
    <row r="338" spans="3:39" ht="13.5" customHeight="1" x14ac:dyDescent="0.2">
      <c r="C338" s="108"/>
      <c r="D338" s="108"/>
      <c r="E338" s="108"/>
      <c r="F338" s="108"/>
      <c r="G338" s="108"/>
      <c r="H338" s="109"/>
      <c r="I338" s="109"/>
      <c r="J338" s="109"/>
      <c r="K338" s="109"/>
      <c r="L338" s="109"/>
      <c r="M338" s="303"/>
      <c r="N338" s="303"/>
      <c r="O338" s="303"/>
      <c r="P338" s="303"/>
      <c r="Q338" s="303"/>
      <c r="R338" s="527"/>
      <c r="S338" s="527"/>
      <c r="T338" s="303"/>
      <c r="U338" s="303"/>
      <c r="V338" s="303"/>
      <c r="W338" s="303"/>
      <c r="X338" s="303"/>
      <c r="Y338" s="303"/>
      <c r="Z338" s="303"/>
      <c r="AA338" s="303"/>
      <c r="AB338" s="303"/>
      <c r="AC338" s="303"/>
      <c r="AD338" s="303"/>
      <c r="AE338" s="303"/>
      <c r="AF338" s="303"/>
      <c r="AG338" s="303"/>
      <c r="AH338" s="303"/>
      <c r="AI338" s="303"/>
      <c r="AJ338" s="303"/>
      <c r="AK338" s="303"/>
      <c r="AL338" s="303"/>
      <c r="AM338" s="303"/>
    </row>
    <row r="339" spans="3:39" ht="13.5" customHeight="1" x14ac:dyDescent="0.2">
      <c r="C339" s="108"/>
      <c r="D339" s="108"/>
      <c r="E339" s="108"/>
      <c r="F339" s="108"/>
      <c r="G339" s="108"/>
      <c r="H339" s="109"/>
      <c r="I339" s="109"/>
      <c r="J339" s="109"/>
      <c r="K339" s="109"/>
      <c r="L339" s="109"/>
      <c r="M339" s="303"/>
      <c r="N339" s="303"/>
      <c r="O339" s="303"/>
      <c r="P339" s="303"/>
      <c r="Q339" s="303"/>
      <c r="R339" s="529"/>
      <c r="S339" s="529"/>
      <c r="T339" s="303"/>
      <c r="U339" s="303"/>
      <c r="V339" s="303"/>
      <c r="W339" s="303"/>
      <c r="X339" s="303"/>
      <c r="Y339" s="303"/>
      <c r="Z339" s="303"/>
      <c r="AA339" s="303"/>
      <c r="AB339" s="303"/>
      <c r="AC339" s="303"/>
      <c r="AD339" s="303"/>
      <c r="AE339" s="303"/>
      <c r="AF339" s="303"/>
      <c r="AG339" s="303"/>
      <c r="AH339" s="303"/>
      <c r="AI339" s="303"/>
      <c r="AJ339" s="303"/>
      <c r="AK339" s="303"/>
      <c r="AL339" s="303"/>
      <c r="AM339" s="303"/>
    </row>
    <row r="340" spans="3:39" ht="13.5" customHeight="1" x14ac:dyDescent="0.2">
      <c r="C340" s="108"/>
      <c r="D340" s="108"/>
      <c r="E340" s="108"/>
      <c r="F340" s="108"/>
      <c r="G340" s="108"/>
      <c r="H340" s="109"/>
      <c r="I340" s="109"/>
      <c r="J340" s="109"/>
      <c r="K340" s="109"/>
      <c r="L340" s="109"/>
      <c r="M340" s="303"/>
      <c r="N340" s="303"/>
      <c r="O340" s="303"/>
      <c r="P340" s="303"/>
      <c r="Q340" s="303"/>
      <c r="R340" s="529"/>
      <c r="S340" s="529"/>
      <c r="T340" s="303"/>
      <c r="U340" s="303"/>
      <c r="V340" s="303"/>
      <c r="W340" s="303"/>
      <c r="X340" s="303"/>
      <c r="Y340" s="303"/>
      <c r="Z340" s="303"/>
      <c r="AA340" s="303"/>
      <c r="AB340" s="303"/>
      <c r="AC340" s="303"/>
      <c r="AD340" s="303"/>
      <c r="AE340" s="303"/>
      <c r="AF340" s="303"/>
      <c r="AG340" s="303"/>
      <c r="AH340" s="303"/>
      <c r="AI340" s="303"/>
      <c r="AJ340" s="303"/>
      <c r="AK340" s="303"/>
      <c r="AL340" s="303"/>
      <c r="AM340" s="303"/>
    </row>
    <row r="341" spans="3:39" ht="13.5" customHeight="1" x14ac:dyDescent="0.2">
      <c r="C341" s="108"/>
      <c r="D341" s="108"/>
      <c r="E341" s="108"/>
      <c r="F341" s="108"/>
      <c r="G341" s="108"/>
      <c r="H341" s="109"/>
      <c r="I341" s="109"/>
      <c r="J341" s="109"/>
      <c r="K341" s="109"/>
      <c r="L341" s="109"/>
      <c r="M341" s="303"/>
      <c r="N341" s="303"/>
      <c r="O341" s="303"/>
      <c r="P341" s="303"/>
      <c r="Q341" s="303"/>
      <c r="R341" s="529"/>
      <c r="S341" s="529"/>
      <c r="T341" s="303"/>
      <c r="U341" s="303"/>
      <c r="V341" s="303"/>
      <c r="W341" s="303"/>
      <c r="X341" s="303"/>
      <c r="Y341" s="303"/>
      <c r="Z341" s="303"/>
      <c r="AA341" s="303"/>
      <c r="AB341" s="303"/>
      <c r="AC341" s="303"/>
      <c r="AD341" s="303"/>
      <c r="AE341" s="303"/>
      <c r="AF341" s="303"/>
      <c r="AG341" s="303"/>
      <c r="AH341" s="303"/>
      <c r="AI341" s="303"/>
      <c r="AJ341" s="303"/>
      <c r="AK341" s="303"/>
      <c r="AL341" s="303"/>
      <c r="AM341" s="303"/>
    </row>
    <row r="342" spans="3:39" ht="13.5" customHeight="1" x14ac:dyDescent="0.2">
      <c r="C342" s="108"/>
      <c r="D342" s="108"/>
      <c r="E342" s="108"/>
      <c r="F342" s="108"/>
      <c r="G342" s="108"/>
      <c r="H342" s="109"/>
      <c r="I342" s="109"/>
      <c r="J342" s="109"/>
      <c r="K342" s="109"/>
      <c r="L342" s="109"/>
      <c r="M342" s="303"/>
      <c r="N342" s="303"/>
      <c r="O342" s="303"/>
      <c r="P342" s="303"/>
      <c r="Q342" s="303"/>
      <c r="R342" s="529"/>
      <c r="S342" s="529"/>
      <c r="T342" s="303"/>
      <c r="U342" s="303"/>
      <c r="V342" s="303"/>
      <c r="W342" s="303"/>
      <c r="X342" s="303"/>
      <c r="Y342" s="303"/>
      <c r="Z342" s="303"/>
      <c r="AA342" s="303"/>
      <c r="AB342" s="303"/>
      <c r="AC342" s="303"/>
      <c r="AD342" s="303"/>
      <c r="AE342" s="303"/>
      <c r="AF342" s="303"/>
      <c r="AG342" s="303"/>
      <c r="AH342" s="303"/>
      <c r="AI342" s="303"/>
      <c r="AJ342" s="303"/>
      <c r="AK342" s="303"/>
      <c r="AL342" s="303"/>
      <c r="AM342" s="303"/>
    </row>
    <row r="343" spans="3:39" ht="13.5" customHeight="1" x14ac:dyDescent="0.2">
      <c r="C343" s="108"/>
      <c r="D343" s="108"/>
      <c r="E343" s="108"/>
      <c r="F343" s="108"/>
      <c r="G343" s="108"/>
      <c r="H343" s="109"/>
      <c r="I343" s="109"/>
      <c r="J343" s="109"/>
      <c r="K343" s="109"/>
      <c r="L343" s="109"/>
      <c r="M343" s="303"/>
      <c r="N343" s="303"/>
      <c r="O343" s="303"/>
      <c r="P343" s="303"/>
      <c r="Q343" s="303"/>
      <c r="R343" s="529"/>
      <c r="S343" s="529"/>
      <c r="T343" s="303"/>
      <c r="U343" s="303"/>
      <c r="V343" s="303"/>
      <c r="W343" s="303"/>
      <c r="X343" s="303"/>
      <c r="Y343" s="303"/>
      <c r="Z343" s="303"/>
      <c r="AA343" s="303"/>
      <c r="AB343" s="303"/>
      <c r="AC343" s="303"/>
      <c r="AD343" s="303"/>
      <c r="AE343" s="303"/>
      <c r="AF343" s="303"/>
      <c r="AG343" s="303"/>
      <c r="AH343" s="303"/>
      <c r="AI343" s="303"/>
      <c r="AJ343" s="303"/>
      <c r="AK343" s="303"/>
      <c r="AL343" s="303"/>
      <c r="AM343" s="303"/>
    </row>
    <row r="344" spans="3:39" ht="13.5" customHeight="1" x14ac:dyDescent="0.2">
      <c r="C344" s="108"/>
      <c r="D344" s="108"/>
      <c r="E344" s="108"/>
      <c r="F344" s="108"/>
      <c r="G344" s="108"/>
      <c r="H344" s="109"/>
      <c r="I344" s="109"/>
      <c r="J344" s="109"/>
      <c r="K344" s="109"/>
      <c r="L344" s="109"/>
      <c r="M344" s="303"/>
      <c r="N344" s="303"/>
      <c r="O344" s="303"/>
      <c r="P344" s="303"/>
      <c r="Q344" s="303"/>
      <c r="R344" s="529"/>
      <c r="S344" s="529"/>
      <c r="T344" s="303"/>
      <c r="U344" s="303"/>
      <c r="V344" s="303"/>
      <c r="W344" s="303"/>
      <c r="X344" s="303"/>
      <c r="Y344" s="303"/>
      <c r="Z344" s="303"/>
      <c r="AA344" s="303"/>
      <c r="AB344" s="303"/>
      <c r="AC344" s="303"/>
      <c r="AD344" s="303"/>
      <c r="AE344" s="303"/>
      <c r="AF344" s="303"/>
      <c r="AG344" s="303"/>
      <c r="AH344" s="303"/>
      <c r="AI344" s="303"/>
      <c r="AJ344" s="303"/>
      <c r="AK344" s="303"/>
      <c r="AL344" s="303"/>
      <c r="AM344" s="303"/>
    </row>
    <row r="345" spans="3:39" ht="13.5" customHeight="1" x14ac:dyDescent="0.2">
      <c r="C345" s="108"/>
      <c r="D345" s="108"/>
      <c r="E345" s="108"/>
      <c r="F345" s="108"/>
      <c r="G345" s="108"/>
      <c r="H345" s="109"/>
      <c r="I345" s="109"/>
      <c r="J345" s="109"/>
      <c r="K345" s="109"/>
      <c r="L345" s="109"/>
      <c r="M345" s="303"/>
      <c r="N345" s="303"/>
      <c r="O345" s="303"/>
      <c r="P345" s="303"/>
      <c r="Q345" s="303"/>
      <c r="R345" s="529"/>
      <c r="S345" s="529"/>
      <c r="T345" s="303"/>
      <c r="U345" s="303"/>
      <c r="V345" s="303"/>
      <c r="W345" s="303"/>
      <c r="X345" s="303"/>
      <c r="Y345" s="303"/>
      <c r="Z345" s="303"/>
      <c r="AA345" s="303"/>
      <c r="AB345" s="303"/>
      <c r="AC345" s="303"/>
      <c r="AD345" s="303"/>
      <c r="AE345" s="303"/>
      <c r="AF345" s="303"/>
      <c r="AG345" s="303"/>
      <c r="AH345" s="303"/>
      <c r="AI345" s="303"/>
      <c r="AJ345" s="303"/>
      <c r="AK345" s="303"/>
      <c r="AL345" s="303"/>
      <c r="AM345" s="303"/>
    </row>
    <row r="346" spans="3:39" ht="13.5" customHeight="1" x14ac:dyDescent="0.2">
      <c r="C346" s="108"/>
      <c r="D346" s="108"/>
      <c r="E346" s="108"/>
      <c r="F346" s="108"/>
      <c r="G346" s="108"/>
      <c r="H346" s="109"/>
      <c r="I346" s="109"/>
      <c r="J346" s="109"/>
      <c r="K346" s="109"/>
      <c r="L346" s="109"/>
      <c r="M346" s="303"/>
      <c r="N346" s="303"/>
      <c r="O346" s="303"/>
      <c r="P346" s="303"/>
      <c r="Q346" s="303"/>
      <c r="R346" s="529"/>
      <c r="S346" s="529"/>
      <c r="T346" s="303"/>
      <c r="U346" s="303"/>
      <c r="V346" s="303"/>
      <c r="W346" s="303"/>
      <c r="X346" s="303"/>
      <c r="Y346" s="303"/>
      <c r="Z346" s="303"/>
      <c r="AA346" s="303"/>
      <c r="AB346" s="303"/>
      <c r="AC346" s="303"/>
      <c r="AD346" s="303"/>
      <c r="AE346" s="303"/>
      <c r="AF346" s="303"/>
      <c r="AG346" s="303"/>
      <c r="AH346" s="303"/>
      <c r="AI346" s="303"/>
      <c r="AJ346" s="303"/>
      <c r="AK346" s="303"/>
      <c r="AL346" s="303"/>
      <c r="AM346" s="303"/>
    </row>
    <row r="347" spans="3:39" ht="13.5" customHeight="1" x14ac:dyDescent="0.2">
      <c r="C347" s="108"/>
      <c r="D347" s="108"/>
      <c r="E347" s="108"/>
      <c r="F347" s="108"/>
      <c r="G347" s="108"/>
      <c r="H347" s="109"/>
      <c r="I347" s="109"/>
      <c r="J347" s="109"/>
      <c r="K347" s="109"/>
      <c r="L347" s="109"/>
      <c r="M347" s="303"/>
      <c r="N347" s="303"/>
      <c r="O347" s="303"/>
      <c r="P347" s="303"/>
      <c r="Q347" s="303"/>
      <c r="R347" s="529"/>
      <c r="S347" s="529"/>
      <c r="T347" s="303"/>
      <c r="U347" s="303"/>
      <c r="V347" s="303"/>
      <c r="W347" s="303"/>
      <c r="X347" s="303"/>
      <c r="Y347" s="303"/>
      <c r="Z347" s="303"/>
      <c r="AA347" s="303"/>
      <c r="AB347" s="303"/>
      <c r="AC347" s="303"/>
      <c r="AD347" s="303"/>
      <c r="AE347" s="303"/>
      <c r="AF347" s="303"/>
      <c r="AG347" s="303"/>
      <c r="AH347" s="303"/>
      <c r="AI347" s="303"/>
      <c r="AJ347" s="303"/>
      <c r="AK347" s="303"/>
      <c r="AL347" s="303"/>
      <c r="AM347" s="303"/>
    </row>
    <row r="348" spans="3:39" ht="13.5" customHeight="1" x14ac:dyDescent="0.2">
      <c r="C348" s="108"/>
      <c r="D348" s="108"/>
      <c r="E348" s="108"/>
      <c r="F348" s="108"/>
      <c r="G348" s="108"/>
      <c r="H348" s="109"/>
      <c r="I348" s="109"/>
      <c r="J348" s="109"/>
      <c r="K348" s="109"/>
      <c r="L348" s="109"/>
      <c r="M348" s="303"/>
      <c r="N348" s="303"/>
      <c r="O348" s="303"/>
      <c r="P348" s="303"/>
      <c r="Q348" s="303"/>
      <c r="R348" s="529"/>
      <c r="S348" s="529"/>
      <c r="T348" s="303"/>
      <c r="U348" s="303"/>
      <c r="V348" s="303"/>
      <c r="W348" s="303"/>
      <c r="X348" s="303"/>
      <c r="Y348" s="303"/>
      <c r="Z348" s="303"/>
      <c r="AA348" s="303"/>
      <c r="AB348" s="303"/>
      <c r="AC348" s="303"/>
      <c r="AD348" s="303"/>
      <c r="AE348" s="303"/>
      <c r="AF348" s="303"/>
      <c r="AG348" s="303"/>
      <c r="AH348" s="303"/>
      <c r="AI348" s="303"/>
      <c r="AJ348" s="303"/>
      <c r="AK348" s="303"/>
      <c r="AL348" s="303"/>
      <c r="AM348" s="303"/>
    </row>
    <row r="349" spans="3:39" ht="13.5" customHeight="1" x14ac:dyDescent="0.2">
      <c r="C349" s="108"/>
      <c r="D349" s="108"/>
      <c r="E349" s="108"/>
      <c r="F349" s="108"/>
      <c r="G349" s="108"/>
      <c r="H349" s="109"/>
      <c r="I349" s="109"/>
      <c r="J349" s="109"/>
      <c r="K349" s="109"/>
      <c r="L349" s="109"/>
      <c r="M349" s="303"/>
      <c r="N349" s="303"/>
      <c r="O349" s="303"/>
      <c r="P349" s="303"/>
      <c r="Q349" s="303"/>
      <c r="R349" s="529"/>
      <c r="S349" s="529"/>
      <c r="T349" s="303"/>
      <c r="U349" s="303"/>
      <c r="V349" s="303"/>
      <c r="W349" s="303"/>
      <c r="X349" s="303"/>
      <c r="Y349" s="303"/>
      <c r="Z349" s="303"/>
      <c r="AA349" s="303"/>
      <c r="AB349" s="303"/>
      <c r="AC349" s="303"/>
      <c r="AD349" s="303"/>
      <c r="AE349" s="303"/>
      <c r="AF349" s="303"/>
      <c r="AG349" s="303"/>
      <c r="AH349" s="303"/>
      <c r="AI349" s="303"/>
      <c r="AJ349" s="303"/>
      <c r="AK349" s="303"/>
      <c r="AL349" s="303"/>
      <c r="AM349" s="303"/>
    </row>
    <row r="350" spans="3:39" ht="13.5" customHeight="1" x14ac:dyDescent="0.2">
      <c r="C350" s="108"/>
      <c r="D350" s="108"/>
      <c r="E350" s="108"/>
      <c r="F350" s="108"/>
      <c r="G350" s="108"/>
      <c r="H350" s="109"/>
      <c r="I350" s="109"/>
      <c r="J350" s="109"/>
      <c r="K350" s="109"/>
      <c r="L350" s="109"/>
      <c r="M350" s="303"/>
      <c r="N350" s="303"/>
      <c r="O350" s="303"/>
      <c r="P350" s="303"/>
      <c r="Q350" s="303"/>
      <c r="R350" s="529"/>
      <c r="S350" s="529"/>
      <c r="T350" s="303"/>
      <c r="U350" s="303"/>
      <c r="V350" s="303"/>
      <c r="W350" s="303"/>
      <c r="X350" s="303"/>
      <c r="Y350" s="303"/>
      <c r="Z350" s="303"/>
      <c r="AA350" s="303"/>
      <c r="AB350" s="303"/>
      <c r="AC350" s="303"/>
      <c r="AD350" s="303"/>
      <c r="AE350" s="303"/>
      <c r="AF350" s="303"/>
      <c r="AG350" s="303"/>
      <c r="AH350" s="303"/>
      <c r="AI350" s="303"/>
      <c r="AJ350" s="303"/>
      <c r="AK350" s="303"/>
      <c r="AL350" s="303"/>
      <c r="AM350" s="303"/>
    </row>
    <row r="351" spans="3:39" ht="13.5" customHeight="1" x14ac:dyDescent="0.2">
      <c r="C351" s="108"/>
      <c r="D351" s="108"/>
      <c r="E351" s="108"/>
      <c r="F351" s="108"/>
      <c r="G351" s="108"/>
      <c r="H351" s="109"/>
      <c r="I351" s="109"/>
      <c r="J351" s="109"/>
      <c r="K351" s="109"/>
      <c r="L351" s="109"/>
      <c r="M351" s="303"/>
      <c r="N351" s="303"/>
      <c r="O351" s="303"/>
      <c r="P351" s="303"/>
      <c r="Q351" s="303"/>
      <c r="R351" s="529"/>
      <c r="S351" s="529"/>
      <c r="T351" s="303"/>
      <c r="U351" s="303"/>
      <c r="V351" s="303"/>
      <c r="W351" s="303"/>
      <c r="X351" s="303"/>
      <c r="Y351" s="303"/>
      <c r="Z351" s="303"/>
      <c r="AA351" s="303"/>
      <c r="AB351" s="303"/>
      <c r="AC351" s="303"/>
      <c r="AD351" s="303"/>
      <c r="AE351" s="303"/>
      <c r="AF351" s="303"/>
      <c r="AG351" s="303"/>
      <c r="AH351" s="303"/>
      <c r="AI351" s="303"/>
      <c r="AJ351" s="303"/>
      <c r="AK351" s="303"/>
      <c r="AL351" s="303"/>
      <c r="AM351" s="303"/>
    </row>
    <row r="352" spans="3:39" ht="13.5" customHeight="1" x14ac:dyDescent="0.2">
      <c r="C352" s="108"/>
      <c r="D352" s="108"/>
      <c r="E352" s="108"/>
      <c r="F352" s="108"/>
      <c r="G352" s="108"/>
      <c r="H352" s="109"/>
      <c r="I352" s="109"/>
      <c r="J352" s="109"/>
      <c r="K352" s="109"/>
      <c r="L352" s="109"/>
      <c r="M352" s="303"/>
      <c r="N352" s="303"/>
      <c r="O352" s="303"/>
      <c r="P352" s="303"/>
      <c r="Q352" s="303"/>
      <c r="R352" s="529"/>
      <c r="S352" s="529"/>
      <c r="T352" s="303"/>
      <c r="U352" s="303"/>
      <c r="V352" s="303"/>
      <c r="W352" s="303"/>
      <c r="X352" s="303"/>
      <c r="Y352" s="303"/>
      <c r="Z352" s="303"/>
      <c r="AA352" s="303"/>
      <c r="AB352" s="303"/>
      <c r="AC352" s="303"/>
      <c r="AD352" s="303"/>
      <c r="AE352" s="303"/>
      <c r="AF352" s="303"/>
      <c r="AG352" s="303"/>
      <c r="AH352" s="303"/>
      <c r="AI352" s="303"/>
      <c r="AJ352" s="303"/>
      <c r="AK352" s="303"/>
      <c r="AL352" s="303"/>
      <c r="AM352" s="303"/>
    </row>
    <row r="353" spans="3:39" ht="13.5" customHeight="1" x14ac:dyDescent="0.2">
      <c r="C353" s="108"/>
      <c r="D353" s="108"/>
      <c r="E353" s="108"/>
      <c r="F353" s="108"/>
      <c r="G353" s="108"/>
      <c r="H353" s="109"/>
      <c r="I353" s="109"/>
      <c r="J353" s="109"/>
      <c r="K353" s="109"/>
      <c r="L353" s="109"/>
      <c r="M353" s="303"/>
      <c r="N353" s="303"/>
      <c r="O353" s="303"/>
      <c r="P353" s="303"/>
      <c r="Q353" s="303"/>
      <c r="R353" s="529"/>
      <c r="S353" s="529"/>
      <c r="T353" s="303"/>
      <c r="U353" s="303"/>
      <c r="V353" s="303"/>
      <c r="W353" s="303"/>
      <c r="X353" s="303"/>
      <c r="Y353" s="303"/>
      <c r="Z353" s="303"/>
      <c r="AA353" s="303"/>
      <c r="AB353" s="303"/>
      <c r="AC353" s="303"/>
      <c r="AD353" s="303"/>
      <c r="AE353" s="303"/>
      <c r="AF353" s="303"/>
      <c r="AG353" s="303"/>
      <c r="AH353" s="303"/>
      <c r="AI353" s="303"/>
      <c r="AJ353" s="303"/>
      <c r="AK353" s="303"/>
      <c r="AL353" s="303"/>
      <c r="AM353" s="303"/>
    </row>
    <row r="354" spans="3:39" ht="13.5" customHeight="1" x14ac:dyDescent="0.2">
      <c r="R354" s="529"/>
      <c r="S354" s="529"/>
    </row>
    <row r="355" spans="3:39" ht="13.5" customHeight="1" x14ac:dyDescent="0.2">
      <c r="R355" s="529"/>
      <c r="S355" s="529"/>
    </row>
    <row r="356" spans="3:39" ht="13.5" customHeight="1" x14ac:dyDescent="0.2">
      <c r="R356" s="1"/>
      <c r="S356" s="1"/>
    </row>
    <row r="357" spans="3:39" ht="13.5" customHeight="1" x14ac:dyDescent="0.2">
      <c r="R357" s="1"/>
      <c r="S357" s="1"/>
    </row>
    <row r="358" spans="3:39" ht="13.5" customHeight="1" x14ac:dyDescent="0.2">
      <c r="R358" s="1"/>
      <c r="S358" s="1"/>
    </row>
    <row r="359" spans="3:39" ht="13.5" customHeight="1" x14ac:dyDescent="0.2">
      <c r="R359" s="1"/>
      <c r="S359" s="1"/>
    </row>
    <row r="360" spans="3:39" ht="13.5" customHeight="1" x14ac:dyDescent="0.2">
      <c r="R360" s="1"/>
      <c r="S360" s="1"/>
    </row>
    <row r="361" spans="3:39" ht="13.5" customHeight="1" x14ac:dyDescent="0.2">
      <c r="R361" s="1"/>
      <c r="S361" s="1"/>
    </row>
    <row r="362" spans="3:39" ht="13.5" customHeight="1" x14ac:dyDescent="0.2">
      <c r="R362" s="1"/>
      <c r="S362" s="1"/>
    </row>
    <row r="363" spans="3:39" ht="13.5" customHeight="1" x14ac:dyDescent="0.2">
      <c r="R363" s="1"/>
      <c r="S363" s="1"/>
    </row>
    <row r="364" spans="3:39" ht="13.5" customHeight="1" x14ac:dyDescent="0.2">
      <c r="R364" s="1"/>
      <c r="S364" s="1"/>
    </row>
    <row r="365" spans="3:39" ht="13.5" customHeight="1" x14ac:dyDescent="0.2">
      <c r="R365" s="1"/>
      <c r="S365" s="1"/>
    </row>
    <row r="366" spans="3:39" ht="13.5" customHeight="1" x14ac:dyDescent="0.2">
      <c r="R366" s="1"/>
      <c r="S366" s="1"/>
    </row>
    <row r="367" spans="3:39" ht="13.5" customHeight="1" x14ac:dyDescent="0.2">
      <c r="R367" s="1"/>
      <c r="S367" s="1"/>
    </row>
    <row r="368" spans="3:39" ht="13.5" customHeight="1" x14ac:dyDescent="0.2">
      <c r="R368" s="1"/>
      <c r="S368" s="1"/>
    </row>
    <row r="369" spans="18:19" ht="13.5" customHeight="1" x14ac:dyDescent="0.2">
      <c r="R369" s="1"/>
      <c r="S369" s="1"/>
    </row>
    <row r="370" spans="18:19" ht="13.5" customHeight="1" x14ac:dyDescent="0.2">
      <c r="R370" s="1"/>
      <c r="S370" s="1"/>
    </row>
    <row r="371" spans="18:19" ht="13.5" customHeight="1" x14ac:dyDescent="0.2">
      <c r="R371" s="1"/>
      <c r="S371" s="1"/>
    </row>
    <row r="372" spans="18:19" ht="13.5" customHeight="1" x14ac:dyDescent="0.2">
      <c r="R372" s="1"/>
      <c r="S372" s="1"/>
    </row>
    <row r="373" spans="18:19" ht="13.5" customHeight="1" x14ac:dyDescent="0.2">
      <c r="R373" s="1"/>
      <c r="S373" s="1"/>
    </row>
    <row r="374" spans="18:19" ht="13.5" customHeight="1" x14ac:dyDescent="0.2">
      <c r="R374" s="1"/>
      <c r="S374" s="1"/>
    </row>
    <row r="375" spans="18:19" ht="13.5" customHeight="1" x14ac:dyDescent="0.2">
      <c r="R375" s="1"/>
      <c r="S375" s="1"/>
    </row>
    <row r="376" spans="18:19" ht="13.5" customHeight="1" x14ac:dyDescent="0.2">
      <c r="R376" s="1"/>
      <c r="S376" s="1"/>
    </row>
    <row r="377" spans="18:19" ht="13.5" customHeight="1" x14ac:dyDescent="0.2">
      <c r="R377" s="1"/>
      <c r="S377" s="1"/>
    </row>
    <row r="378" spans="18:19" ht="13.5" customHeight="1" x14ac:dyDescent="0.2">
      <c r="R378" s="1"/>
      <c r="S378" s="1"/>
    </row>
    <row r="379" spans="18:19" ht="13.5" customHeight="1" x14ac:dyDescent="0.2">
      <c r="R379" s="1"/>
      <c r="S379" s="1"/>
    </row>
    <row r="380" spans="18:19" ht="13.5" customHeight="1" x14ac:dyDescent="0.2">
      <c r="R380" s="1"/>
      <c r="S380" s="1"/>
    </row>
    <row r="381" spans="18:19" ht="13.5" customHeight="1" x14ac:dyDescent="0.2">
      <c r="R381" s="1"/>
      <c r="S381" s="1"/>
    </row>
    <row r="382" spans="18:19" ht="13.5" customHeight="1" x14ac:dyDescent="0.2">
      <c r="R382" s="1"/>
      <c r="S382" s="1"/>
    </row>
    <row r="383" spans="18:19" ht="13.5" customHeight="1" x14ac:dyDescent="0.2">
      <c r="R383" s="1"/>
      <c r="S383" s="1"/>
    </row>
    <row r="384" spans="18:19" ht="13.5" customHeight="1" x14ac:dyDescent="0.2">
      <c r="R384" s="1"/>
      <c r="S384" s="1"/>
    </row>
    <row r="385" spans="18:19" ht="13.5" customHeight="1" x14ac:dyDescent="0.2">
      <c r="R385" s="1"/>
      <c r="S385" s="1"/>
    </row>
    <row r="386" spans="18:19" ht="13.5" customHeight="1" x14ac:dyDescent="0.2">
      <c r="R386" s="1"/>
      <c r="S386" s="1"/>
    </row>
    <row r="387" spans="18:19" ht="13.5" customHeight="1" x14ac:dyDescent="0.2">
      <c r="R387" s="1"/>
      <c r="S387" s="1"/>
    </row>
    <row r="388" spans="18:19" ht="13.5" customHeight="1" x14ac:dyDescent="0.2">
      <c r="R388" s="1"/>
      <c r="S388" s="1"/>
    </row>
    <row r="389" spans="18:19" ht="13.5" customHeight="1" x14ac:dyDescent="0.2">
      <c r="R389" s="1"/>
      <c r="S389" s="1"/>
    </row>
    <row r="390" spans="18:19" ht="13.5" customHeight="1" x14ac:dyDescent="0.2">
      <c r="R390" s="1"/>
      <c r="S390" s="1"/>
    </row>
    <row r="391" spans="18:19" ht="13.5" customHeight="1" x14ac:dyDescent="0.2">
      <c r="R391" s="1"/>
      <c r="S391" s="1"/>
    </row>
    <row r="392" spans="18:19" ht="13.5" customHeight="1" x14ac:dyDescent="0.2">
      <c r="R392" s="1"/>
      <c r="S392" s="1"/>
    </row>
    <row r="393" spans="18:19" ht="13.5" customHeight="1" x14ac:dyDescent="0.2">
      <c r="R393" s="1"/>
      <c r="S393" s="1"/>
    </row>
    <row r="394" spans="18:19" ht="13.5" customHeight="1" x14ac:dyDescent="0.2">
      <c r="R394" s="1"/>
      <c r="S394" s="1"/>
    </row>
    <row r="395" spans="18:19" ht="13.5" customHeight="1" x14ac:dyDescent="0.2">
      <c r="R395" s="1"/>
      <c r="S395" s="1"/>
    </row>
    <row r="396" spans="18:19" ht="13.5" customHeight="1" x14ac:dyDescent="0.2">
      <c r="R396" s="1"/>
      <c r="S396" s="1"/>
    </row>
    <row r="397" spans="18:19" ht="13.5" customHeight="1" x14ac:dyDescent="0.2">
      <c r="R397" s="1"/>
      <c r="S397" s="1"/>
    </row>
    <row r="398" spans="18:19" ht="13.5" customHeight="1" x14ac:dyDescent="0.2">
      <c r="R398" s="1"/>
      <c r="S398" s="1"/>
    </row>
    <row r="399" spans="18:19" ht="13.5" customHeight="1" x14ac:dyDescent="0.2">
      <c r="R399" s="1"/>
      <c r="S399" s="1"/>
    </row>
    <row r="400" spans="18:19" ht="13.5" customHeight="1" x14ac:dyDescent="0.2">
      <c r="R400" s="1"/>
      <c r="S400" s="1"/>
    </row>
    <row r="401" spans="18:19" ht="13.5" customHeight="1" x14ac:dyDescent="0.2">
      <c r="R401" s="1"/>
      <c r="S401" s="1"/>
    </row>
    <row r="402" spans="18:19" ht="13.5" customHeight="1" x14ac:dyDescent="0.2">
      <c r="R402" s="1"/>
      <c r="S402" s="1"/>
    </row>
    <row r="403" spans="18:19" ht="13.5" customHeight="1" x14ac:dyDescent="0.2">
      <c r="R403" s="1"/>
      <c r="S403" s="1"/>
    </row>
    <row r="404" spans="18:19" ht="13.5" customHeight="1" x14ac:dyDescent="0.2">
      <c r="R404" s="1"/>
      <c r="S404" s="1"/>
    </row>
    <row r="405" spans="18:19" ht="13.5" customHeight="1" x14ac:dyDescent="0.2">
      <c r="R405" s="1"/>
      <c r="S405" s="1"/>
    </row>
    <row r="406" spans="18:19" ht="13.5" customHeight="1" x14ac:dyDescent="0.2">
      <c r="R406" s="1"/>
      <c r="S406" s="1"/>
    </row>
    <row r="407" spans="18:19" ht="13.5" customHeight="1" x14ac:dyDescent="0.2">
      <c r="R407" s="1"/>
      <c r="S407" s="1"/>
    </row>
    <row r="408" spans="18:19" ht="13.5" customHeight="1" x14ac:dyDescent="0.2">
      <c r="R408" s="1"/>
      <c r="S408" s="1"/>
    </row>
    <row r="409" spans="18:19" ht="13.5" customHeight="1" x14ac:dyDescent="0.2">
      <c r="R409" s="1"/>
      <c r="S409" s="1"/>
    </row>
    <row r="410" spans="18:19" ht="13.5" customHeight="1" x14ac:dyDescent="0.2">
      <c r="R410" s="1"/>
      <c r="S410" s="1"/>
    </row>
    <row r="411" spans="18:19" ht="13.5" customHeight="1" x14ac:dyDescent="0.2">
      <c r="R411" s="1"/>
      <c r="S411" s="1"/>
    </row>
    <row r="412" spans="18:19" ht="13.5" customHeight="1" x14ac:dyDescent="0.2">
      <c r="R412" s="1"/>
      <c r="S412" s="1"/>
    </row>
    <row r="413" spans="18:19" ht="13.5" customHeight="1" x14ac:dyDescent="0.2">
      <c r="R413" s="1"/>
      <c r="S413" s="1"/>
    </row>
    <row r="414" spans="18:19" ht="13.5" customHeight="1" x14ac:dyDescent="0.2">
      <c r="R414" s="1"/>
      <c r="S414" s="1"/>
    </row>
    <row r="415" spans="18:19" ht="13.5" customHeight="1" x14ac:dyDescent="0.2">
      <c r="R415" s="1"/>
      <c r="S415" s="1"/>
    </row>
    <row r="416" spans="18:19" ht="13.5" customHeight="1" x14ac:dyDescent="0.2">
      <c r="R416" s="1"/>
      <c r="S416" s="1"/>
    </row>
    <row r="417" spans="18:19" ht="13.5" customHeight="1" x14ac:dyDescent="0.2">
      <c r="R417" s="1"/>
      <c r="S417" s="1"/>
    </row>
    <row r="418" spans="18:19" ht="13.5" customHeight="1" x14ac:dyDescent="0.2">
      <c r="R418" s="1"/>
      <c r="S418" s="1"/>
    </row>
    <row r="419" spans="18:19" ht="13.5" customHeight="1" x14ac:dyDescent="0.2">
      <c r="R419" s="1"/>
      <c r="S419" s="1"/>
    </row>
    <row r="420" spans="18:19" ht="13.5" customHeight="1" x14ac:dyDescent="0.2">
      <c r="R420" s="1"/>
      <c r="S420" s="1"/>
    </row>
    <row r="421" spans="18:19" ht="13.5" customHeight="1" x14ac:dyDescent="0.2">
      <c r="R421" s="1"/>
      <c r="S421" s="1"/>
    </row>
    <row r="422" spans="18:19" ht="13.5" customHeight="1" x14ac:dyDescent="0.2">
      <c r="R422" s="1"/>
      <c r="S422" s="1"/>
    </row>
    <row r="423" spans="18:19" ht="13.5" customHeight="1" x14ac:dyDescent="0.2">
      <c r="R423" s="1"/>
      <c r="S423" s="1"/>
    </row>
    <row r="424" spans="18:19" ht="13.5" customHeight="1" x14ac:dyDescent="0.2">
      <c r="R424" s="1"/>
      <c r="S424" s="1"/>
    </row>
    <row r="425" spans="18:19" ht="13.5" customHeight="1" x14ac:dyDescent="0.2">
      <c r="R425" s="1"/>
      <c r="S425" s="1"/>
    </row>
    <row r="426" spans="18:19" ht="13.5" customHeight="1" x14ac:dyDescent="0.2">
      <c r="R426" s="1"/>
      <c r="S426" s="1"/>
    </row>
    <row r="427" spans="18:19" ht="13.5" customHeight="1" x14ac:dyDescent="0.2">
      <c r="R427" s="1"/>
      <c r="S427" s="1"/>
    </row>
    <row r="428" spans="18:19" ht="13.5" customHeight="1" x14ac:dyDescent="0.2">
      <c r="R428" s="1"/>
      <c r="S428" s="1"/>
    </row>
    <row r="429" spans="18:19" ht="13.5" customHeight="1" x14ac:dyDescent="0.2">
      <c r="R429" s="1"/>
      <c r="S429" s="1"/>
    </row>
    <row r="430" spans="18:19" ht="13.5" customHeight="1" x14ac:dyDescent="0.2">
      <c r="R430" s="1"/>
      <c r="S430" s="1"/>
    </row>
    <row r="431" spans="18:19" ht="13.5" customHeight="1" x14ac:dyDescent="0.2">
      <c r="R431" s="1"/>
      <c r="S431" s="1"/>
    </row>
    <row r="432" spans="18:19" ht="13.5" customHeight="1" x14ac:dyDescent="0.2">
      <c r="R432" s="1"/>
      <c r="S432" s="1"/>
    </row>
    <row r="433" spans="18:19" ht="13.5" customHeight="1" x14ac:dyDescent="0.2">
      <c r="R433" s="1"/>
      <c r="S433" s="1"/>
    </row>
    <row r="434" spans="18:19" ht="13.5" customHeight="1" x14ac:dyDescent="0.2">
      <c r="R434" s="1"/>
      <c r="S434" s="1"/>
    </row>
    <row r="435" spans="18:19" ht="13.5" customHeight="1" x14ac:dyDescent="0.2">
      <c r="R435" s="1"/>
      <c r="S435" s="1"/>
    </row>
    <row r="436" spans="18:19" ht="13.5" customHeight="1" x14ac:dyDescent="0.2">
      <c r="R436" s="1"/>
      <c r="S436" s="1"/>
    </row>
    <row r="437" spans="18:19" ht="13.5" customHeight="1" x14ac:dyDescent="0.2">
      <c r="R437" s="1"/>
      <c r="S437" s="1"/>
    </row>
    <row r="438" spans="18:19" ht="13.5" customHeight="1" x14ac:dyDescent="0.2">
      <c r="R438" s="1"/>
      <c r="S438" s="1"/>
    </row>
    <row r="439" spans="18:19" ht="13.5" customHeight="1" x14ac:dyDescent="0.2">
      <c r="R439" s="1"/>
      <c r="S439" s="1"/>
    </row>
    <row r="440" spans="18:19" ht="13.5" customHeight="1" x14ac:dyDescent="0.2">
      <c r="R440" s="1"/>
      <c r="S440" s="1"/>
    </row>
    <row r="441" spans="18:19" ht="13.5" customHeight="1" x14ac:dyDescent="0.2">
      <c r="R441" s="1"/>
      <c r="S441" s="1"/>
    </row>
    <row r="442" spans="18:19" ht="13.5" customHeight="1" x14ac:dyDescent="0.2">
      <c r="R442" s="1"/>
      <c r="S442" s="1"/>
    </row>
    <row r="443" spans="18:19" ht="13.5" customHeight="1" x14ac:dyDescent="0.2">
      <c r="R443" s="1"/>
      <c r="S443" s="1"/>
    </row>
    <row r="444" spans="18:19" ht="13.5" customHeight="1" x14ac:dyDescent="0.2">
      <c r="R444" s="1"/>
      <c r="S444" s="1"/>
    </row>
    <row r="445" spans="18:19" ht="13.5" customHeight="1" x14ac:dyDescent="0.2">
      <c r="R445" s="1"/>
      <c r="S445" s="1"/>
    </row>
    <row r="446" spans="18:19" ht="13.5" customHeight="1" x14ac:dyDescent="0.2">
      <c r="R446" s="1"/>
      <c r="S446" s="1"/>
    </row>
    <row r="447" spans="18:19" ht="13.5" customHeight="1" x14ac:dyDescent="0.2">
      <c r="R447" s="1"/>
      <c r="S447" s="1"/>
    </row>
    <row r="448" spans="18:19" ht="13.5" customHeight="1" x14ac:dyDescent="0.2">
      <c r="R448" s="1"/>
      <c r="S448" s="1"/>
    </row>
    <row r="449" spans="18:19" ht="13.5" customHeight="1" x14ac:dyDescent="0.2">
      <c r="R449" s="1"/>
      <c r="S449" s="1"/>
    </row>
    <row r="450" spans="18:19" ht="13.5" customHeight="1" x14ac:dyDescent="0.2">
      <c r="R450" s="1"/>
      <c r="S450" s="1"/>
    </row>
    <row r="451" spans="18:19" ht="13.5" customHeight="1" x14ac:dyDescent="0.2">
      <c r="R451" s="1"/>
      <c r="S451" s="1"/>
    </row>
    <row r="452" spans="18:19" ht="13.5" customHeight="1" x14ac:dyDescent="0.2">
      <c r="R452" s="1"/>
      <c r="S452" s="1"/>
    </row>
    <row r="453" spans="18:19" ht="13.5" customHeight="1" x14ac:dyDescent="0.2">
      <c r="R453" s="1"/>
      <c r="S453" s="1"/>
    </row>
    <row r="454" spans="18:19" ht="13.5" customHeight="1" x14ac:dyDescent="0.2">
      <c r="R454" s="1"/>
      <c r="S454" s="1"/>
    </row>
    <row r="455" spans="18:19" ht="13.5" customHeight="1" x14ac:dyDescent="0.2">
      <c r="R455" s="1"/>
      <c r="S455" s="1"/>
    </row>
    <row r="456" spans="18:19" ht="13.5" customHeight="1" x14ac:dyDescent="0.2">
      <c r="R456" s="1"/>
      <c r="S456" s="1"/>
    </row>
    <row r="457" spans="18:19" ht="13.5" customHeight="1" x14ac:dyDescent="0.2">
      <c r="R457" s="1"/>
      <c r="S457" s="1"/>
    </row>
    <row r="458" spans="18:19" ht="13.5" customHeight="1" x14ac:dyDescent="0.2">
      <c r="R458" s="1"/>
      <c r="S458" s="1"/>
    </row>
    <row r="459" spans="18:19" ht="13.5" customHeight="1" x14ac:dyDescent="0.2">
      <c r="R459" s="1"/>
      <c r="S459" s="1"/>
    </row>
    <row r="460" spans="18:19" ht="13.5" customHeight="1" x14ac:dyDescent="0.2">
      <c r="R460" s="1"/>
      <c r="S460" s="1"/>
    </row>
    <row r="461" spans="18:19" ht="13.5" customHeight="1" x14ac:dyDescent="0.2">
      <c r="R461" s="1"/>
      <c r="S461" s="1"/>
    </row>
    <row r="462" spans="18:19" ht="13.5" customHeight="1" x14ac:dyDescent="0.2">
      <c r="R462" s="1"/>
      <c r="S462" s="1"/>
    </row>
    <row r="463" spans="18:19" ht="13.5" customHeight="1" x14ac:dyDescent="0.2">
      <c r="R463" s="1"/>
      <c r="S463" s="1"/>
    </row>
    <row r="464" spans="18:19" ht="13.5" customHeight="1" x14ac:dyDescent="0.2">
      <c r="R464" s="1"/>
      <c r="S464" s="1"/>
    </row>
    <row r="465" spans="18:19" ht="13.5" customHeight="1" x14ac:dyDescent="0.2">
      <c r="R465" s="1"/>
      <c r="S465" s="1"/>
    </row>
    <row r="466" spans="18:19" ht="13.5" customHeight="1" x14ac:dyDescent="0.2">
      <c r="R466" s="1"/>
      <c r="S466" s="1"/>
    </row>
    <row r="467" spans="18:19" ht="13.5" customHeight="1" x14ac:dyDescent="0.2">
      <c r="R467" s="1"/>
      <c r="S467" s="1"/>
    </row>
    <row r="468" spans="18:19" ht="13.5" customHeight="1" x14ac:dyDescent="0.2">
      <c r="R468" s="1"/>
      <c r="S468" s="1"/>
    </row>
    <row r="469" spans="18:19" ht="13.5" customHeight="1" x14ac:dyDescent="0.2">
      <c r="R469" s="1"/>
      <c r="S469" s="1"/>
    </row>
    <row r="470" spans="18:19" ht="13.5" customHeight="1" x14ac:dyDescent="0.2">
      <c r="R470" s="1"/>
      <c r="S470" s="1"/>
    </row>
    <row r="471" spans="18:19" ht="13.5" customHeight="1" x14ac:dyDescent="0.2">
      <c r="R471" s="1"/>
      <c r="S471" s="1"/>
    </row>
    <row r="472" spans="18:19" ht="13.5" customHeight="1" x14ac:dyDescent="0.2">
      <c r="R472" s="1"/>
      <c r="S472" s="1"/>
    </row>
    <row r="473" spans="18:19" ht="13.5" customHeight="1" x14ac:dyDescent="0.2">
      <c r="R473" s="1"/>
      <c r="S473" s="1"/>
    </row>
    <row r="474" spans="18:19" ht="13.5" customHeight="1" x14ac:dyDescent="0.2">
      <c r="R474" s="1"/>
      <c r="S474" s="1"/>
    </row>
    <row r="475" spans="18:19" ht="13.5" customHeight="1" x14ac:dyDescent="0.2">
      <c r="R475" s="1"/>
      <c r="S475" s="1"/>
    </row>
    <row r="476" spans="18:19" ht="13.5" customHeight="1" x14ac:dyDescent="0.2">
      <c r="R476" s="1"/>
      <c r="S476" s="1"/>
    </row>
    <row r="477" spans="18:19" ht="13.5" customHeight="1" x14ac:dyDescent="0.2">
      <c r="R477" s="1"/>
      <c r="S477" s="1"/>
    </row>
    <row r="478" spans="18:19" ht="13.5" customHeight="1" x14ac:dyDescent="0.2">
      <c r="R478" s="1"/>
      <c r="S478" s="1"/>
    </row>
    <row r="479" spans="18:19" ht="13.5" customHeight="1" x14ac:dyDescent="0.2">
      <c r="R479" s="1"/>
      <c r="S479" s="1"/>
    </row>
    <row r="480" spans="18:19" ht="13.5" customHeight="1" x14ac:dyDescent="0.2">
      <c r="R480" s="1"/>
      <c r="S480" s="1"/>
    </row>
    <row r="481" spans="18:19" ht="13.5" customHeight="1" x14ac:dyDescent="0.2">
      <c r="R481" s="1"/>
      <c r="S481" s="1"/>
    </row>
    <row r="482" spans="18:19" ht="13.5" customHeight="1" x14ac:dyDescent="0.2">
      <c r="R482" s="1"/>
      <c r="S482" s="1"/>
    </row>
    <row r="483" spans="18:19" ht="13.5" customHeight="1" x14ac:dyDescent="0.2">
      <c r="R483" s="1"/>
      <c r="S483" s="1"/>
    </row>
    <row r="484" spans="18:19" ht="13.5" customHeight="1" x14ac:dyDescent="0.2">
      <c r="R484" s="1"/>
      <c r="S484" s="1"/>
    </row>
    <row r="485" spans="18:19" ht="13.5" customHeight="1" x14ac:dyDescent="0.2">
      <c r="R485" s="1"/>
      <c r="S485" s="1"/>
    </row>
    <row r="486" spans="18:19" ht="13.5" customHeight="1" x14ac:dyDescent="0.2">
      <c r="R486" s="1"/>
      <c r="S486" s="1"/>
    </row>
    <row r="487" spans="18:19" ht="13.5" customHeight="1" x14ac:dyDescent="0.2">
      <c r="R487" s="1"/>
      <c r="S487" s="1"/>
    </row>
    <row r="488" spans="18:19" ht="13.5" customHeight="1" x14ac:dyDescent="0.2">
      <c r="R488" s="1"/>
      <c r="S488" s="1"/>
    </row>
    <row r="489" spans="18:19" ht="13.5" customHeight="1" x14ac:dyDescent="0.2">
      <c r="R489" s="1"/>
      <c r="S489" s="1"/>
    </row>
    <row r="490" spans="18:19" ht="13.5" customHeight="1" x14ac:dyDescent="0.2">
      <c r="R490" s="1"/>
      <c r="S490" s="1"/>
    </row>
    <row r="491" spans="18:19" ht="13.5" customHeight="1" x14ac:dyDescent="0.2">
      <c r="R491" s="1"/>
      <c r="S491" s="1"/>
    </row>
    <row r="492" spans="18:19" ht="13.5" customHeight="1" x14ac:dyDescent="0.2">
      <c r="R492" s="1"/>
      <c r="S492" s="1"/>
    </row>
    <row r="493" spans="18:19" ht="13.5" customHeight="1" x14ac:dyDescent="0.2">
      <c r="R493" s="1"/>
      <c r="S493" s="1"/>
    </row>
    <row r="494" spans="18:19" ht="13.5" customHeight="1" x14ac:dyDescent="0.2">
      <c r="R494" s="1"/>
      <c r="S494" s="1"/>
    </row>
    <row r="495" spans="18:19" ht="13.5" customHeight="1" x14ac:dyDescent="0.2">
      <c r="R495" s="1"/>
      <c r="S495" s="1"/>
    </row>
    <row r="496" spans="18:19" ht="13.5" customHeight="1" x14ac:dyDescent="0.2">
      <c r="R496" s="1"/>
      <c r="S496" s="1"/>
    </row>
    <row r="497" spans="18:19" ht="13.5" customHeight="1" x14ac:dyDescent="0.2">
      <c r="R497" s="1"/>
      <c r="S497" s="1"/>
    </row>
    <row r="498" spans="18:19" ht="13.5" customHeight="1" x14ac:dyDescent="0.2">
      <c r="R498" s="1"/>
      <c r="S498" s="1"/>
    </row>
    <row r="499" spans="18:19" ht="13.5" customHeight="1" x14ac:dyDescent="0.2">
      <c r="R499" s="1"/>
      <c r="S499" s="1"/>
    </row>
    <row r="500" spans="18:19" ht="13.5" customHeight="1" x14ac:dyDescent="0.2">
      <c r="R500" s="1"/>
      <c r="S500" s="1"/>
    </row>
    <row r="501" spans="18:19" ht="13.5" customHeight="1" x14ac:dyDescent="0.2">
      <c r="R501" s="1"/>
      <c r="S501" s="1"/>
    </row>
    <row r="502" spans="18:19" ht="13.5" customHeight="1" x14ac:dyDescent="0.2">
      <c r="R502" s="1"/>
      <c r="S502" s="1"/>
    </row>
    <row r="503" spans="18:19" ht="13.5" customHeight="1" x14ac:dyDescent="0.2">
      <c r="R503" s="1"/>
      <c r="S503" s="1"/>
    </row>
    <row r="504" spans="18:19" ht="13.5" customHeight="1" x14ac:dyDescent="0.2">
      <c r="R504" s="1"/>
      <c r="S504" s="1"/>
    </row>
    <row r="505" spans="18:19" ht="13.5" customHeight="1" x14ac:dyDescent="0.2">
      <c r="R505" s="1"/>
      <c r="S505" s="1"/>
    </row>
    <row r="506" spans="18:19" ht="13.5" customHeight="1" x14ac:dyDescent="0.2">
      <c r="R506" s="1"/>
      <c r="S506" s="1"/>
    </row>
    <row r="507" spans="18:19" ht="13.5" customHeight="1" x14ac:dyDescent="0.2">
      <c r="R507" s="1"/>
      <c r="S507" s="1"/>
    </row>
    <row r="508" spans="18:19" ht="13.5" customHeight="1" x14ac:dyDescent="0.2">
      <c r="R508" s="1"/>
      <c r="S508" s="1"/>
    </row>
    <row r="509" spans="18:19" ht="13.5" customHeight="1" x14ac:dyDescent="0.2">
      <c r="R509" s="1"/>
      <c r="S509" s="1"/>
    </row>
    <row r="510" spans="18:19" ht="13.5" customHeight="1" x14ac:dyDescent="0.2">
      <c r="R510" s="1"/>
      <c r="S510" s="1"/>
    </row>
    <row r="511" spans="18:19" ht="13.5" customHeight="1" x14ac:dyDescent="0.2">
      <c r="R511" s="1"/>
      <c r="S511" s="1"/>
    </row>
    <row r="512" spans="18:19" ht="13.5" customHeight="1" x14ac:dyDescent="0.2">
      <c r="R512" s="1"/>
      <c r="S512" s="1"/>
    </row>
    <row r="513" spans="18:19" ht="13.5" customHeight="1" x14ac:dyDescent="0.2">
      <c r="R513" s="1"/>
      <c r="S513" s="1"/>
    </row>
    <row r="514" spans="18:19" ht="13.5" customHeight="1" x14ac:dyDescent="0.2">
      <c r="R514" s="1"/>
      <c r="S514" s="1"/>
    </row>
    <row r="515" spans="18:19" ht="13.5" customHeight="1" x14ac:dyDescent="0.2">
      <c r="R515" s="1"/>
      <c r="S515" s="1"/>
    </row>
    <row r="516" spans="18:19" ht="13.5" customHeight="1" x14ac:dyDescent="0.2">
      <c r="R516" s="1"/>
      <c r="S516" s="1"/>
    </row>
    <row r="517" spans="18:19" ht="13.5" customHeight="1" x14ac:dyDescent="0.2">
      <c r="R517" s="1"/>
      <c r="S517" s="1"/>
    </row>
    <row r="518" spans="18:19" ht="13.5" customHeight="1" x14ac:dyDescent="0.2">
      <c r="R518" s="1"/>
      <c r="S518" s="1"/>
    </row>
    <row r="519" spans="18:19" ht="13.5" customHeight="1" x14ac:dyDescent="0.2">
      <c r="R519" s="1"/>
      <c r="S519" s="1"/>
    </row>
    <row r="520" spans="18:19" ht="13.5" customHeight="1" x14ac:dyDescent="0.2">
      <c r="R520" s="1"/>
      <c r="S520" s="1"/>
    </row>
    <row r="521" spans="18:19" ht="13.5" customHeight="1" x14ac:dyDescent="0.2">
      <c r="R521" s="1"/>
      <c r="S521" s="1"/>
    </row>
    <row r="522" spans="18:19" ht="13.5" customHeight="1" x14ac:dyDescent="0.2">
      <c r="R522" s="1"/>
      <c r="S522" s="1"/>
    </row>
    <row r="523" spans="18:19" ht="13.5" customHeight="1" x14ac:dyDescent="0.2">
      <c r="R523" s="1"/>
      <c r="S523" s="1"/>
    </row>
    <row r="524" spans="18:19" ht="13.5" customHeight="1" x14ac:dyDescent="0.2">
      <c r="R524" s="1"/>
      <c r="S524" s="1"/>
    </row>
    <row r="525" spans="18:19" ht="13.5" customHeight="1" x14ac:dyDescent="0.2">
      <c r="R525" s="1"/>
      <c r="S525" s="1"/>
    </row>
    <row r="526" spans="18:19" ht="13.5" customHeight="1" x14ac:dyDescent="0.2">
      <c r="R526" s="1"/>
      <c r="S526" s="1"/>
    </row>
    <row r="527" spans="18:19" ht="13.5" customHeight="1" x14ac:dyDescent="0.2">
      <c r="R527" s="1"/>
      <c r="S527" s="1"/>
    </row>
    <row r="528" spans="18:19" ht="13.5" customHeight="1" x14ac:dyDescent="0.2">
      <c r="R528" s="1"/>
      <c r="S528" s="1"/>
    </row>
    <row r="529" spans="18:19" ht="13.5" customHeight="1" x14ac:dyDescent="0.2">
      <c r="R529" s="1"/>
      <c r="S529" s="1"/>
    </row>
    <row r="530" spans="18:19" ht="13.5" customHeight="1" x14ac:dyDescent="0.2">
      <c r="R530" s="1"/>
      <c r="S530" s="1"/>
    </row>
    <row r="531" spans="18:19" ht="13.5" customHeight="1" x14ac:dyDescent="0.2">
      <c r="R531" s="1"/>
      <c r="S531" s="1"/>
    </row>
    <row r="532" spans="18:19" ht="13.5" customHeight="1" x14ac:dyDescent="0.2">
      <c r="R532" s="1"/>
      <c r="S532" s="1"/>
    </row>
    <row r="533" spans="18:19" ht="13.5" customHeight="1" x14ac:dyDescent="0.2">
      <c r="R533" s="1"/>
      <c r="S533" s="1"/>
    </row>
    <row r="534" spans="18:19" ht="13.5" customHeight="1" x14ac:dyDescent="0.2">
      <c r="R534" s="1"/>
      <c r="S534" s="1"/>
    </row>
    <row r="535" spans="18:19" ht="13.5" customHeight="1" x14ac:dyDescent="0.2">
      <c r="R535" s="1"/>
      <c r="S535" s="1"/>
    </row>
    <row r="536" spans="18:19" ht="13.5" customHeight="1" x14ac:dyDescent="0.2">
      <c r="R536" s="1"/>
      <c r="S536" s="1"/>
    </row>
    <row r="537" spans="18:19" ht="13.5" customHeight="1" x14ac:dyDescent="0.2">
      <c r="R537" s="1"/>
      <c r="S537" s="1"/>
    </row>
    <row r="538" spans="18:19" ht="13.5" customHeight="1" x14ac:dyDescent="0.2">
      <c r="R538" s="1"/>
      <c r="S538" s="1"/>
    </row>
    <row r="539" spans="18:19" ht="13.5" customHeight="1" x14ac:dyDescent="0.2">
      <c r="R539" s="1"/>
      <c r="S539" s="1"/>
    </row>
    <row r="540" spans="18:19" ht="13.5" customHeight="1" x14ac:dyDescent="0.2">
      <c r="R540" s="1"/>
      <c r="S540" s="1"/>
    </row>
    <row r="541" spans="18:19" ht="13.5" customHeight="1" x14ac:dyDescent="0.2">
      <c r="R541" s="1"/>
      <c r="S541" s="1"/>
    </row>
    <row r="542" spans="18:19" ht="13.5" customHeight="1" x14ac:dyDescent="0.2">
      <c r="R542" s="1"/>
      <c r="S542" s="1"/>
    </row>
    <row r="543" spans="18:19" ht="13.5" customHeight="1" x14ac:dyDescent="0.2">
      <c r="R543" s="1"/>
      <c r="S543" s="1"/>
    </row>
    <row r="544" spans="18:19" ht="13.5" customHeight="1" x14ac:dyDescent="0.2">
      <c r="R544" s="1"/>
      <c r="S544" s="1"/>
    </row>
    <row r="545" spans="18:19" ht="13.5" customHeight="1" x14ac:dyDescent="0.2">
      <c r="R545" s="1"/>
      <c r="S545" s="1"/>
    </row>
    <row r="546" spans="18:19" ht="13.5" customHeight="1" x14ac:dyDescent="0.2">
      <c r="R546" s="1"/>
      <c r="S546" s="1"/>
    </row>
    <row r="547" spans="18:19" ht="13.5" customHeight="1" x14ac:dyDescent="0.2">
      <c r="R547" s="1"/>
      <c r="S547" s="1"/>
    </row>
    <row r="548" spans="18:19" ht="13.5" customHeight="1" x14ac:dyDescent="0.2">
      <c r="R548" s="1"/>
      <c r="S548" s="1"/>
    </row>
    <row r="549" spans="18:19" ht="13.5" customHeight="1" x14ac:dyDescent="0.2">
      <c r="R549" s="1"/>
      <c r="S549" s="1"/>
    </row>
    <row r="550" spans="18:19" ht="13.5" customHeight="1" x14ac:dyDescent="0.2">
      <c r="R550" s="1"/>
      <c r="S550" s="1"/>
    </row>
    <row r="551" spans="18:19" ht="13.5" customHeight="1" x14ac:dyDescent="0.2">
      <c r="R551" s="1"/>
      <c r="S551" s="1"/>
    </row>
    <row r="552" spans="18:19" ht="13.5" customHeight="1" x14ac:dyDescent="0.2">
      <c r="R552" s="1"/>
      <c r="S552" s="1"/>
    </row>
    <row r="553" spans="18:19" ht="13.5" customHeight="1" x14ac:dyDescent="0.2">
      <c r="R553" s="1"/>
      <c r="S553" s="1"/>
    </row>
    <row r="554" spans="18:19" ht="13.5" customHeight="1" x14ac:dyDescent="0.2">
      <c r="R554" s="1"/>
      <c r="S554" s="1"/>
    </row>
    <row r="555" spans="18:19" ht="13.5" customHeight="1" x14ac:dyDescent="0.2">
      <c r="R555" s="1"/>
      <c r="S555" s="1"/>
    </row>
    <row r="556" spans="18:19" ht="13.5" customHeight="1" x14ac:dyDescent="0.2">
      <c r="R556" s="1"/>
      <c r="S556" s="1"/>
    </row>
    <row r="557" spans="18:19" ht="13.5" customHeight="1" x14ac:dyDescent="0.2">
      <c r="R557" s="1"/>
      <c r="S557" s="1"/>
    </row>
    <row r="558" spans="18:19" ht="13.5" customHeight="1" x14ac:dyDescent="0.2">
      <c r="R558" s="1"/>
      <c r="S558" s="1"/>
    </row>
    <row r="559" spans="18:19" ht="13.5" customHeight="1" x14ac:dyDescent="0.2">
      <c r="R559" s="1"/>
      <c r="S559" s="1"/>
    </row>
    <row r="560" spans="18:19" ht="13.5" customHeight="1" x14ac:dyDescent="0.2">
      <c r="R560" s="1"/>
      <c r="S560" s="1"/>
    </row>
    <row r="561" spans="18:19" ht="13.5" customHeight="1" x14ac:dyDescent="0.2">
      <c r="R561" s="1"/>
      <c r="S561" s="1"/>
    </row>
    <row r="562" spans="18:19" ht="13.5" customHeight="1" x14ac:dyDescent="0.2">
      <c r="R562" s="1"/>
      <c r="S562" s="1"/>
    </row>
    <row r="563" spans="18:19" ht="13.5" customHeight="1" x14ac:dyDescent="0.2">
      <c r="R563" s="1"/>
      <c r="S563" s="1"/>
    </row>
    <row r="564" spans="18:19" ht="13.5" customHeight="1" x14ac:dyDescent="0.2">
      <c r="R564" s="1"/>
      <c r="S564" s="1"/>
    </row>
    <row r="565" spans="18:19" ht="13.5" customHeight="1" x14ac:dyDescent="0.2">
      <c r="R565" s="1"/>
      <c r="S565" s="1"/>
    </row>
    <row r="566" spans="18:19" ht="13.5" customHeight="1" x14ac:dyDescent="0.2">
      <c r="R566" s="1"/>
      <c r="S566" s="1"/>
    </row>
    <row r="567" spans="18:19" ht="13.5" customHeight="1" x14ac:dyDescent="0.2">
      <c r="R567" s="1"/>
      <c r="S567" s="1"/>
    </row>
    <row r="568" spans="18:19" ht="13.5" customHeight="1" x14ac:dyDescent="0.2">
      <c r="R568" s="1"/>
      <c r="S568" s="1"/>
    </row>
    <row r="569" spans="18:19" ht="13.5" customHeight="1" x14ac:dyDescent="0.2">
      <c r="R569" s="1"/>
      <c r="S569" s="1"/>
    </row>
    <row r="570" spans="18:19" ht="13.5" customHeight="1" x14ac:dyDescent="0.2">
      <c r="R570" s="1"/>
      <c r="S570" s="1"/>
    </row>
    <row r="571" spans="18:19" ht="13.5" customHeight="1" x14ac:dyDescent="0.2">
      <c r="R571" s="1"/>
      <c r="S571" s="1"/>
    </row>
    <row r="572" spans="18:19" ht="13.5" customHeight="1" x14ac:dyDescent="0.2">
      <c r="R572" s="1"/>
      <c r="S572" s="1"/>
    </row>
    <row r="573" spans="18:19" ht="13.5" customHeight="1" x14ac:dyDescent="0.2">
      <c r="R573" s="1"/>
      <c r="S573" s="1"/>
    </row>
    <row r="574" spans="18:19" ht="13.5" customHeight="1" x14ac:dyDescent="0.2">
      <c r="R574" s="1"/>
      <c r="S574" s="1"/>
    </row>
    <row r="575" spans="18:19" ht="13.5" customHeight="1" x14ac:dyDescent="0.2">
      <c r="R575" s="1"/>
      <c r="S575" s="1"/>
    </row>
    <row r="576" spans="18:19" ht="13.5" customHeight="1" x14ac:dyDescent="0.2">
      <c r="R576" s="1"/>
      <c r="S576" s="1"/>
    </row>
    <row r="577" spans="18:19" ht="13.5" customHeight="1" x14ac:dyDescent="0.2">
      <c r="R577" s="1"/>
      <c r="S577" s="1"/>
    </row>
    <row r="578" spans="18:19" ht="13.5" customHeight="1" x14ac:dyDescent="0.2">
      <c r="R578" s="1"/>
      <c r="S578" s="1"/>
    </row>
    <row r="579" spans="18:19" ht="13.5" customHeight="1" x14ac:dyDescent="0.2">
      <c r="R579" s="1"/>
      <c r="S579" s="1"/>
    </row>
    <row r="580" spans="18:19" ht="13.5" customHeight="1" x14ac:dyDescent="0.2">
      <c r="R580" s="1"/>
      <c r="S580" s="1"/>
    </row>
    <row r="581" spans="18:19" ht="13.5" customHeight="1" x14ac:dyDescent="0.2">
      <c r="R581" s="1"/>
      <c r="S581" s="1"/>
    </row>
    <row r="582" spans="18:19" ht="13.5" customHeight="1" x14ac:dyDescent="0.2">
      <c r="R582" s="1"/>
      <c r="S582" s="1"/>
    </row>
    <row r="583" spans="18:19" ht="13.5" customHeight="1" x14ac:dyDescent="0.2">
      <c r="R583" s="1"/>
      <c r="S583" s="1"/>
    </row>
    <row r="584" spans="18:19" ht="13.5" customHeight="1" x14ac:dyDescent="0.2">
      <c r="R584" s="1"/>
      <c r="S584" s="1"/>
    </row>
    <row r="585" spans="18:19" ht="13.5" customHeight="1" x14ac:dyDescent="0.2">
      <c r="R585" s="1"/>
      <c r="S585" s="1"/>
    </row>
    <row r="586" spans="18:19" ht="13.5" customHeight="1" x14ac:dyDescent="0.2">
      <c r="R586" s="1"/>
      <c r="S586" s="1"/>
    </row>
    <row r="587" spans="18:19" ht="13.5" customHeight="1" x14ac:dyDescent="0.2">
      <c r="R587" s="1"/>
      <c r="S587" s="1"/>
    </row>
    <row r="588" spans="18:19" ht="13.5" customHeight="1" x14ac:dyDescent="0.2">
      <c r="R588" s="1"/>
      <c r="S588" s="1"/>
    </row>
    <row r="589" spans="18:19" ht="13.5" customHeight="1" x14ac:dyDescent="0.2">
      <c r="R589" s="1"/>
      <c r="S589" s="1"/>
    </row>
    <row r="590" spans="18:19" ht="13.5" customHeight="1" x14ac:dyDescent="0.2">
      <c r="R590" s="1"/>
      <c r="S590" s="1"/>
    </row>
    <row r="591" spans="18:19" ht="13.5" customHeight="1" x14ac:dyDescent="0.2">
      <c r="R591" s="1"/>
      <c r="S591" s="1"/>
    </row>
    <row r="592" spans="18:19" ht="13.5" customHeight="1" x14ac:dyDescent="0.2">
      <c r="R592" s="1"/>
      <c r="S592" s="1"/>
    </row>
    <row r="593" spans="18:19" ht="13.5" customHeight="1" x14ac:dyDescent="0.2">
      <c r="R593" s="1"/>
      <c r="S593" s="1"/>
    </row>
    <row r="594" spans="18:19" ht="13.5" customHeight="1" x14ac:dyDescent="0.2">
      <c r="R594" s="1"/>
      <c r="S594" s="1"/>
    </row>
    <row r="595" spans="18:19" ht="13.5" customHeight="1" x14ac:dyDescent="0.2">
      <c r="R595" s="1"/>
      <c r="S595" s="1"/>
    </row>
    <row r="596" spans="18:19" ht="13.5" customHeight="1" x14ac:dyDescent="0.2">
      <c r="R596" s="1"/>
      <c r="S596" s="1"/>
    </row>
    <row r="597" spans="18:19" ht="13.5" customHeight="1" x14ac:dyDescent="0.2">
      <c r="R597" s="1"/>
      <c r="S597" s="1"/>
    </row>
    <row r="598" spans="18:19" ht="13.5" customHeight="1" x14ac:dyDescent="0.2">
      <c r="R598" s="1"/>
      <c r="S598" s="1"/>
    </row>
    <row r="599" spans="18:19" ht="13.5" customHeight="1" x14ac:dyDescent="0.2">
      <c r="R599" s="1"/>
      <c r="S599" s="1"/>
    </row>
    <row r="600" spans="18:19" ht="13.5" customHeight="1" x14ac:dyDescent="0.2">
      <c r="R600" s="1"/>
      <c r="S600" s="1"/>
    </row>
    <row r="601" spans="18:19" ht="13.5" customHeight="1" x14ac:dyDescent="0.2">
      <c r="R601" s="1"/>
      <c r="S601" s="1"/>
    </row>
    <row r="602" spans="18:19" ht="13.5" customHeight="1" x14ac:dyDescent="0.2">
      <c r="R602" s="1"/>
      <c r="S602" s="1"/>
    </row>
    <row r="603" spans="18:19" ht="13.5" customHeight="1" x14ac:dyDescent="0.2">
      <c r="R603" s="1"/>
      <c r="S603" s="1"/>
    </row>
    <row r="604" spans="18:19" ht="13.5" customHeight="1" x14ac:dyDescent="0.2">
      <c r="R604" s="1"/>
      <c r="S604" s="1"/>
    </row>
    <row r="605" spans="18:19" ht="13.5" customHeight="1" x14ac:dyDescent="0.2">
      <c r="R605" s="1"/>
      <c r="S605" s="1"/>
    </row>
    <row r="606" spans="18:19" ht="13.5" customHeight="1" x14ac:dyDescent="0.2">
      <c r="R606" s="1"/>
      <c r="S606" s="1"/>
    </row>
    <row r="607" spans="18:19" ht="13.5" customHeight="1" x14ac:dyDescent="0.2">
      <c r="R607" s="1"/>
      <c r="S607" s="1"/>
    </row>
    <row r="608" spans="18:19" ht="13.5" customHeight="1" x14ac:dyDescent="0.2">
      <c r="R608" s="1"/>
      <c r="S608" s="1"/>
    </row>
    <row r="609" spans="18:19" ht="13.5" customHeight="1" x14ac:dyDescent="0.2">
      <c r="R609" s="1"/>
      <c r="S609" s="1"/>
    </row>
    <row r="610" spans="18:19" ht="13.5" customHeight="1" x14ac:dyDescent="0.2">
      <c r="R610" s="1"/>
      <c r="S610" s="1"/>
    </row>
    <row r="611" spans="18:19" ht="13.5" customHeight="1" x14ac:dyDescent="0.2">
      <c r="R611" s="1"/>
      <c r="S611" s="1"/>
    </row>
    <row r="612" spans="18:19" ht="13.5" customHeight="1" x14ac:dyDescent="0.2">
      <c r="R612" s="1"/>
      <c r="S612" s="1"/>
    </row>
    <row r="613" spans="18:19" ht="13.5" customHeight="1" x14ac:dyDescent="0.2">
      <c r="R613" s="1"/>
      <c r="S613" s="1"/>
    </row>
    <row r="614" spans="18:19" ht="13.5" customHeight="1" x14ac:dyDescent="0.2">
      <c r="R614" s="1"/>
      <c r="S614" s="1"/>
    </row>
    <row r="615" spans="18:19" ht="13.5" customHeight="1" x14ac:dyDescent="0.2">
      <c r="R615" s="1"/>
      <c r="S615" s="1"/>
    </row>
    <row r="616" spans="18:19" ht="13.5" customHeight="1" x14ac:dyDescent="0.2">
      <c r="R616" s="1"/>
      <c r="S616" s="1"/>
    </row>
    <row r="617" spans="18:19" ht="13.5" customHeight="1" x14ac:dyDescent="0.2">
      <c r="R617" s="1"/>
      <c r="S617" s="1"/>
    </row>
    <row r="618" spans="18:19" ht="13.5" customHeight="1" x14ac:dyDescent="0.2">
      <c r="R618" s="1"/>
      <c r="S618" s="1"/>
    </row>
    <row r="619" spans="18:19" ht="13.5" customHeight="1" x14ac:dyDescent="0.2">
      <c r="R619" s="1"/>
      <c r="S619" s="1"/>
    </row>
    <row r="620" spans="18:19" ht="13.5" customHeight="1" x14ac:dyDescent="0.2">
      <c r="R620" s="1"/>
      <c r="S620" s="1"/>
    </row>
    <row r="621" spans="18:19" ht="13.5" customHeight="1" x14ac:dyDescent="0.2">
      <c r="R621" s="1"/>
      <c r="S621" s="1"/>
    </row>
    <row r="622" spans="18:19" ht="13.5" customHeight="1" x14ac:dyDescent="0.2">
      <c r="R622" s="1"/>
      <c r="S622" s="1"/>
    </row>
    <row r="623" spans="18:19" ht="13.5" customHeight="1" x14ac:dyDescent="0.2">
      <c r="R623" s="1"/>
      <c r="S623" s="1"/>
    </row>
    <row r="624" spans="18:19" ht="13.5" customHeight="1" x14ac:dyDescent="0.2">
      <c r="R624" s="1"/>
      <c r="S624" s="1"/>
    </row>
    <row r="625" spans="18:19" ht="13.5" customHeight="1" x14ac:dyDescent="0.2">
      <c r="R625" s="1"/>
      <c r="S625" s="1"/>
    </row>
    <row r="626" spans="18:19" ht="13.5" customHeight="1" x14ac:dyDescent="0.2">
      <c r="R626" s="1"/>
      <c r="S626" s="1"/>
    </row>
    <row r="627" spans="18:19" ht="13.5" customHeight="1" x14ac:dyDescent="0.2">
      <c r="R627" s="1"/>
      <c r="S627" s="1"/>
    </row>
    <row r="628" spans="18:19" ht="13.5" customHeight="1" x14ac:dyDescent="0.2">
      <c r="R628" s="1"/>
      <c r="S628" s="1"/>
    </row>
    <row r="629" spans="18:19" ht="13.5" customHeight="1" x14ac:dyDescent="0.2">
      <c r="R629" s="1"/>
      <c r="S629" s="1"/>
    </row>
    <row r="630" spans="18:19" ht="13.5" customHeight="1" x14ac:dyDescent="0.2">
      <c r="R630" s="1"/>
      <c r="S630" s="1"/>
    </row>
    <row r="631" spans="18:19" ht="13.5" customHeight="1" x14ac:dyDescent="0.2">
      <c r="R631" s="1"/>
      <c r="S631" s="1"/>
    </row>
    <row r="632" spans="18:19" ht="13.5" customHeight="1" x14ac:dyDescent="0.2">
      <c r="R632" s="1"/>
      <c r="S632" s="1"/>
    </row>
    <row r="633" spans="18:19" ht="13.5" customHeight="1" x14ac:dyDescent="0.2">
      <c r="R633" s="1"/>
      <c r="S633" s="1"/>
    </row>
    <row r="634" spans="18:19" ht="13.5" customHeight="1" x14ac:dyDescent="0.2">
      <c r="R634" s="1"/>
      <c r="S634" s="1"/>
    </row>
    <row r="635" spans="18:19" ht="13.5" customHeight="1" x14ac:dyDescent="0.2">
      <c r="R635" s="1"/>
      <c r="S635" s="1"/>
    </row>
    <row r="636" spans="18:19" ht="13.5" customHeight="1" x14ac:dyDescent="0.2">
      <c r="R636" s="1"/>
      <c r="S636" s="1"/>
    </row>
    <row r="637" spans="18:19" ht="13.5" customHeight="1" x14ac:dyDescent="0.2">
      <c r="R637" s="1"/>
      <c r="S637" s="1"/>
    </row>
    <row r="638" spans="18:19" ht="13.5" customHeight="1" x14ac:dyDescent="0.2">
      <c r="R638" s="1"/>
      <c r="S638" s="1"/>
    </row>
    <row r="639" spans="18:19" ht="13.5" customHeight="1" x14ac:dyDescent="0.2">
      <c r="R639" s="1"/>
      <c r="S639" s="1"/>
    </row>
    <row r="640" spans="18:19" ht="13.5" customHeight="1" x14ac:dyDescent="0.2">
      <c r="R640" s="1"/>
      <c r="S640" s="1"/>
    </row>
    <row r="641" spans="18:19" ht="13.5" customHeight="1" x14ac:dyDescent="0.2">
      <c r="R641" s="1"/>
      <c r="S641" s="1"/>
    </row>
    <row r="642" spans="18:19" ht="13.5" customHeight="1" x14ac:dyDescent="0.2">
      <c r="R642" s="1"/>
      <c r="S642" s="1"/>
    </row>
    <row r="643" spans="18:19" ht="13.5" customHeight="1" x14ac:dyDescent="0.2">
      <c r="R643" s="1"/>
      <c r="S643" s="1"/>
    </row>
    <row r="644" spans="18:19" ht="13.5" customHeight="1" x14ac:dyDescent="0.2">
      <c r="R644" s="1"/>
      <c r="S644" s="1"/>
    </row>
    <row r="645" spans="18:19" ht="13.5" customHeight="1" x14ac:dyDescent="0.2">
      <c r="R645" s="1"/>
      <c r="S645" s="1"/>
    </row>
    <row r="646" spans="18:19" ht="13.5" customHeight="1" x14ac:dyDescent="0.2">
      <c r="R646" s="1"/>
      <c r="S646" s="1"/>
    </row>
    <row r="647" spans="18:19" ht="13.5" customHeight="1" x14ac:dyDescent="0.2">
      <c r="R647" s="1"/>
      <c r="S647" s="1"/>
    </row>
    <row r="648" spans="18:19" ht="13.5" customHeight="1" x14ac:dyDescent="0.2">
      <c r="R648" s="1"/>
      <c r="S648" s="1"/>
    </row>
    <row r="649" spans="18:19" ht="13.5" customHeight="1" x14ac:dyDescent="0.2">
      <c r="R649" s="1"/>
      <c r="S649" s="1"/>
    </row>
    <row r="650" spans="18:19" ht="13.5" customHeight="1" x14ac:dyDescent="0.2">
      <c r="R650" s="1"/>
      <c r="S650" s="1"/>
    </row>
    <row r="651" spans="18:19" ht="13.5" customHeight="1" x14ac:dyDescent="0.2">
      <c r="R651" s="1"/>
      <c r="S651" s="1"/>
    </row>
    <row r="652" spans="18:19" ht="13.5" customHeight="1" x14ac:dyDescent="0.2">
      <c r="R652" s="1"/>
      <c r="S652" s="1"/>
    </row>
    <row r="653" spans="18:19" ht="13.5" customHeight="1" x14ac:dyDescent="0.2">
      <c r="R653" s="1"/>
      <c r="S653" s="1"/>
    </row>
    <row r="654" spans="18:19" ht="13.5" customHeight="1" x14ac:dyDescent="0.2">
      <c r="R654" s="1"/>
      <c r="S654" s="1"/>
    </row>
    <row r="655" spans="18:19" ht="13.5" customHeight="1" x14ac:dyDescent="0.2">
      <c r="R655" s="1"/>
      <c r="S655" s="1"/>
    </row>
    <row r="656" spans="18:19" ht="13.5" customHeight="1" x14ac:dyDescent="0.2">
      <c r="R656" s="1"/>
      <c r="S656" s="1"/>
    </row>
    <row r="657" spans="18:19" ht="13.5" customHeight="1" x14ac:dyDescent="0.2">
      <c r="R657" s="1"/>
      <c r="S657" s="1"/>
    </row>
    <row r="658" spans="18:19" ht="13.5" customHeight="1" x14ac:dyDescent="0.2">
      <c r="R658" s="1"/>
      <c r="S658" s="1"/>
    </row>
    <row r="659" spans="18:19" ht="13.5" customHeight="1" x14ac:dyDescent="0.2">
      <c r="R659" s="1"/>
      <c r="S659" s="1"/>
    </row>
    <row r="660" spans="18:19" ht="13.5" customHeight="1" x14ac:dyDescent="0.2">
      <c r="R660" s="1"/>
      <c r="S660" s="1"/>
    </row>
    <row r="661" spans="18:19" ht="13.5" customHeight="1" x14ac:dyDescent="0.2">
      <c r="R661" s="1"/>
      <c r="S661" s="1"/>
    </row>
    <row r="662" spans="18:19" ht="13.5" customHeight="1" x14ac:dyDescent="0.2">
      <c r="R662" s="1"/>
      <c r="S662" s="1"/>
    </row>
    <row r="663" spans="18:19" ht="13.5" customHeight="1" x14ac:dyDescent="0.2">
      <c r="R663" s="1"/>
      <c r="S663" s="1"/>
    </row>
    <row r="664" spans="18:19" ht="13.5" customHeight="1" x14ac:dyDescent="0.2">
      <c r="R664" s="1"/>
      <c r="S664" s="1"/>
    </row>
    <row r="665" spans="18:19" ht="13.5" customHeight="1" x14ac:dyDescent="0.2">
      <c r="R665" s="1"/>
      <c r="S665" s="1"/>
    </row>
    <row r="666" spans="18:19" ht="13.5" customHeight="1" x14ac:dyDescent="0.2">
      <c r="R666" s="1"/>
      <c r="S666" s="1"/>
    </row>
    <row r="667" spans="18:19" ht="13.5" customHeight="1" x14ac:dyDescent="0.2">
      <c r="R667" s="1"/>
      <c r="S667" s="1"/>
    </row>
    <row r="668" spans="18:19" ht="13.5" customHeight="1" x14ac:dyDescent="0.2">
      <c r="R668" s="1"/>
      <c r="S668" s="1"/>
    </row>
    <row r="669" spans="18:19" ht="13.5" customHeight="1" x14ac:dyDescent="0.2">
      <c r="R669" s="1"/>
      <c r="S669" s="1"/>
    </row>
    <row r="670" spans="18:19" ht="13.5" customHeight="1" x14ac:dyDescent="0.2">
      <c r="R670" s="1"/>
      <c r="S670" s="1"/>
    </row>
    <row r="671" spans="18:19" ht="13.5" customHeight="1" x14ac:dyDescent="0.2">
      <c r="R671" s="1"/>
      <c r="S671" s="1"/>
    </row>
    <row r="672" spans="18:19" ht="13.5" customHeight="1" x14ac:dyDescent="0.2">
      <c r="R672" s="1"/>
      <c r="S672" s="1"/>
    </row>
    <row r="673" spans="18:19" ht="13.5" customHeight="1" x14ac:dyDescent="0.2">
      <c r="R673" s="1"/>
      <c r="S673" s="1"/>
    </row>
    <row r="674" spans="18:19" ht="13.5" customHeight="1" x14ac:dyDescent="0.2">
      <c r="R674" s="1"/>
      <c r="S674" s="1"/>
    </row>
    <row r="675" spans="18:19" ht="13.5" customHeight="1" x14ac:dyDescent="0.2">
      <c r="R675" s="1"/>
      <c r="S675" s="1"/>
    </row>
    <row r="676" spans="18:19" ht="13.5" customHeight="1" x14ac:dyDescent="0.2">
      <c r="R676" s="1"/>
      <c r="S676" s="1"/>
    </row>
    <row r="677" spans="18:19" ht="13.5" customHeight="1" x14ac:dyDescent="0.2">
      <c r="R677" s="1"/>
      <c r="S677" s="1"/>
    </row>
    <row r="678" spans="18:19" ht="13.5" customHeight="1" x14ac:dyDescent="0.2">
      <c r="R678" s="1"/>
      <c r="S678" s="1"/>
    </row>
    <row r="679" spans="18:19" ht="13.5" customHeight="1" x14ac:dyDescent="0.2">
      <c r="R679" s="1"/>
      <c r="S679" s="1"/>
    </row>
    <row r="680" spans="18:19" ht="13.5" customHeight="1" x14ac:dyDescent="0.2">
      <c r="R680" s="1"/>
      <c r="S680" s="1"/>
    </row>
    <row r="681" spans="18:19" ht="13.5" customHeight="1" x14ac:dyDescent="0.2">
      <c r="R681" s="1"/>
      <c r="S681" s="1"/>
    </row>
    <row r="682" spans="18:19" ht="13.5" customHeight="1" x14ac:dyDescent="0.2">
      <c r="R682" s="1"/>
      <c r="S682" s="1"/>
    </row>
    <row r="683" spans="18:19" ht="13.5" customHeight="1" x14ac:dyDescent="0.2">
      <c r="R683" s="1"/>
      <c r="S683" s="1"/>
    </row>
    <row r="684" spans="18:19" ht="13.5" customHeight="1" x14ac:dyDescent="0.2">
      <c r="R684" s="1"/>
      <c r="S684" s="1"/>
    </row>
    <row r="685" spans="18:19" ht="13.5" customHeight="1" x14ac:dyDescent="0.2">
      <c r="R685" s="1"/>
      <c r="S685" s="1"/>
    </row>
    <row r="686" spans="18:19" ht="13.5" customHeight="1" x14ac:dyDescent="0.2">
      <c r="R686" s="1"/>
      <c r="S686" s="1"/>
    </row>
    <row r="687" spans="18:19" ht="13.5" customHeight="1" x14ac:dyDescent="0.2">
      <c r="R687" s="1"/>
      <c r="S687" s="1"/>
    </row>
    <row r="688" spans="18:19" ht="13.5" customHeight="1" x14ac:dyDescent="0.2">
      <c r="R688" s="1"/>
      <c r="S688" s="1"/>
    </row>
    <row r="689" spans="18:19" ht="13.5" customHeight="1" x14ac:dyDescent="0.2">
      <c r="R689" s="1"/>
      <c r="S689" s="1"/>
    </row>
    <row r="690" spans="18:19" ht="13.5" customHeight="1" x14ac:dyDescent="0.2">
      <c r="R690" s="1"/>
      <c r="S690" s="1"/>
    </row>
    <row r="691" spans="18:19" ht="13.5" customHeight="1" x14ac:dyDescent="0.2">
      <c r="R691" s="1"/>
      <c r="S691" s="1"/>
    </row>
    <row r="692" spans="18:19" ht="13.5" customHeight="1" x14ac:dyDescent="0.2">
      <c r="R692" s="1"/>
      <c r="S692" s="1"/>
    </row>
    <row r="693" spans="18:19" ht="13.5" customHeight="1" x14ac:dyDescent="0.2">
      <c r="R693" s="1"/>
      <c r="S693" s="1"/>
    </row>
    <row r="694" spans="18:19" ht="13.5" customHeight="1" x14ac:dyDescent="0.2">
      <c r="R694" s="1"/>
      <c r="S694" s="1"/>
    </row>
    <row r="695" spans="18:19" ht="13.5" customHeight="1" x14ac:dyDescent="0.2">
      <c r="R695" s="1"/>
      <c r="S695" s="1"/>
    </row>
    <row r="696" spans="18:19" ht="13.5" customHeight="1" x14ac:dyDescent="0.2">
      <c r="R696" s="1"/>
      <c r="S696" s="1"/>
    </row>
    <row r="697" spans="18:19" ht="13.5" customHeight="1" x14ac:dyDescent="0.2">
      <c r="R697" s="1"/>
      <c r="S697" s="1"/>
    </row>
    <row r="698" spans="18:19" ht="13.5" customHeight="1" x14ac:dyDescent="0.2">
      <c r="R698" s="1"/>
      <c r="S698" s="1"/>
    </row>
    <row r="699" spans="18:19" ht="13.5" customHeight="1" x14ac:dyDescent="0.2">
      <c r="R699" s="1"/>
      <c r="S699" s="1"/>
    </row>
    <row r="700" spans="18:19" ht="13.5" customHeight="1" x14ac:dyDescent="0.2">
      <c r="R700" s="1"/>
      <c r="S700" s="1"/>
    </row>
    <row r="701" spans="18:19" ht="13.5" customHeight="1" x14ac:dyDescent="0.2">
      <c r="R701" s="1"/>
      <c r="S701" s="1"/>
    </row>
    <row r="702" spans="18:19" ht="13.5" customHeight="1" x14ac:dyDescent="0.2">
      <c r="R702" s="1"/>
      <c r="S702" s="1"/>
    </row>
    <row r="703" spans="18:19" ht="13.5" customHeight="1" x14ac:dyDescent="0.2">
      <c r="R703" s="1"/>
      <c r="S703" s="1"/>
    </row>
    <row r="704" spans="18:19" ht="13.5" customHeight="1" x14ac:dyDescent="0.2">
      <c r="R704" s="1"/>
      <c r="S704" s="1"/>
    </row>
    <row r="705" spans="18:19" ht="13.5" customHeight="1" x14ac:dyDescent="0.2">
      <c r="R705" s="1"/>
      <c r="S705" s="1"/>
    </row>
    <row r="706" spans="18:19" ht="13.5" customHeight="1" x14ac:dyDescent="0.2">
      <c r="R706" s="1"/>
      <c r="S706" s="1"/>
    </row>
    <row r="707" spans="18:19" ht="13.5" customHeight="1" x14ac:dyDescent="0.2">
      <c r="R707" s="1"/>
      <c r="S707" s="1"/>
    </row>
    <row r="708" spans="18:19" ht="13.5" customHeight="1" x14ac:dyDescent="0.2">
      <c r="R708" s="1"/>
      <c r="S708" s="1"/>
    </row>
    <row r="709" spans="18:19" ht="13.5" customHeight="1" x14ac:dyDescent="0.2">
      <c r="R709" s="1"/>
      <c r="S709" s="1"/>
    </row>
    <row r="710" spans="18:19" ht="13.5" customHeight="1" x14ac:dyDescent="0.2">
      <c r="R710" s="1"/>
      <c r="S710" s="1"/>
    </row>
    <row r="711" spans="18:19" ht="13.5" customHeight="1" x14ac:dyDescent="0.2">
      <c r="R711" s="1"/>
      <c r="S711" s="1"/>
    </row>
    <row r="712" spans="18:19" ht="13.5" customHeight="1" x14ac:dyDescent="0.2">
      <c r="R712" s="1"/>
      <c r="S712" s="1"/>
    </row>
    <row r="713" spans="18:19" ht="13.5" customHeight="1" x14ac:dyDescent="0.2">
      <c r="R713" s="1"/>
      <c r="S713" s="1"/>
    </row>
    <row r="714" spans="18:19" ht="13.5" customHeight="1" x14ac:dyDescent="0.2">
      <c r="R714" s="1"/>
      <c r="S714" s="1"/>
    </row>
    <row r="715" spans="18:19" ht="13.5" customHeight="1" x14ac:dyDescent="0.2">
      <c r="R715" s="1"/>
      <c r="S715" s="1"/>
    </row>
    <row r="716" spans="18:19" ht="13.5" customHeight="1" x14ac:dyDescent="0.2">
      <c r="R716" s="1"/>
      <c r="S716" s="1"/>
    </row>
    <row r="717" spans="18:19" ht="13.5" customHeight="1" x14ac:dyDescent="0.2">
      <c r="R717" s="1"/>
      <c r="S717" s="1"/>
    </row>
    <row r="718" spans="18:19" ht="13.5" customHeight="1" x14ac:dyDescent="0.2">
      <c r="R718" s="1"/>
      <c r="S718" s="1"/>
    </row>
    <row r="719" spans="18:19" ht="13.5" customHeight="1" x14ac:dyDescent="0.2">
      <c r="R719" s="1"/>
      <c r="S719" s="1"/>
    </row>
    <row r="720" spans="18:19" ht="13.5" customHeight="1" x14ac:dyDescent="0.2">
      <c r="R720" s="1"/>
      <c r="S720" s="1"/>
    </row>
    <row r="721" spans="18:19" ht="13.5" customHeight="1" x14ac:dyDescent="0.2">
      <c r="R721" s="1"/>
      <c r="S721" s="1"/>
    </row>
    <row r="722" spans="18:19" ht="13.5" customHeight="1" x14ac:dyDescent="0.2">
      <c r="R722" s="1"/>
      <c r="S722" s="1"/>
    </row>
    <row r="723" spans="18:19" ht="13.5" customHeight="1" x14ac:dyDescent="0.2">
      <c r="R723" s="1"/>
      <c r="S723" s="1"/>
    </row>
    <row r="724" spans="18:19" ht="13.5" customHeight="1" x14ac:dyDescent="0.2">
      <c r="R724" s="1"/>
      <c r="S724" s="1"/>
    </row>
    <row r="725" spans="18:19" ht="13.5" customHeight="1" x14ac:dyDescent="0.2">
      <c r="R725" s="1"/>
      <c r="S725" s="1"/>
    </row>
    <row r="726" spans="18:19" ht="13.5" customHeight="1" x14ac:dyDescent="0.2">
      <c r="R726" s="1"/>
      <c r="S726" s="1"/>
    </row>
    <row r="727" spans="18:19" ht="13.5" customHeight="1" x14ac:dyDescent="0.2">
      <c r="R727" s="1"/>
      <c r="S727" s="1"/>
    </row>
    <row r="728" spans="18:19" ht="13.5" customHeight="1" x14ac:dyDescent="0.2">
      <c r="R728" s="1"/>
      <c r="S728" s="1"/>
    </row>
    <row r="729" spans="18:19" ht="13.5" customHeight="1" x14ac:dyDescent="0.2">
      <c r="R729" s="1"/>
      <c r="S729" s="1"/>
    </row>
    <row r="730" spans="18:19" ht="13.5" customHeight="1" x14ac:dyDescent="0.2">
      <c r="R730" s="1"/>
      <c r="S730" s="1"/>
    </row>
    <row r="731" spans="18:19" ht="13.5" customHeight="1" x14ac:dyDescent="0.2">
      <c r="R731" s="1"/>
      <c r="S731" s="1"/>
    </row>
    <row r="732" spans="18:19" ht="13.5" customHeight="1" x14ac:dyDescent="0.2">
      <c r="R732" s="1"/>
      <c r="S732" s="1"/>
    </row>
    <row r="733" spans="18:19" ht="13.5" customHeight="1" x14ac:dyDescent="0.2">
      <c r="R733" s="1"/>
      <c r="S733" s="1"/>
    </row>
    <row r="734" spans="18:19" ht="13.5" customHeight="1" x14ac:dyDescent="0.2">
      <c r="R734" s="1"/>
      <c r="S734" s="1"/>
    </row>
    <row r="735" spans="18:19" ht="13.5" customHeight="1" x14ac:dyDescent="0.2">
      <c r="R735" s="1"/>
      <c r="S735" s="1"/>
    </row>
    <row r="736" spans="18:19" ht="13.5" customHeight="1" x14ac:dyDescent="0.2">
      <c r="R736" s="1"/>
      <c r="S736" s="1"/>
    </row>
    <row r="737" spans="18:19" ht="13.5" customHeight="1" x14ac:dyDescent="0.2">
      <c r="R737" s="1"/>
      <c r="S737" s="1"/>
    </row>
    <row r="738" spans="18:19" ht="13.5" customHeight="1" x14ac:dyDescent="0.2">
      <c r="R738" s="1"/>
      <c r="S738" s="1"/>
    </row>
    <row r="739" spans="18:19" ht="13.5" customHeight="1" x14ac:dyDescent="0.2">
      <c r="R739" s="1"/>
      <c r="S739" s="1"/>
    </row>
    <row r="740" spans="18:19" ht="13.5" customHeight="1" x14ac:dyDescent="0.2">
      <c r="R740" s="1"/>
      <c r="S740" s="1"/>
    </row>
    <row r="741" spans="18:19" ht="13.5" customHeight="1" x14ac:dyDescent="0.2">
      <c r="R741" s="1"/>
      <c r="S741" s="1"/>
    </row>
    <row r="742" spans="18:19" ht="13.5" customHeight="1" x14ac:dyDescent="0.2">
      <c r="R742" s="1"/>
      <c r="S742" s="1"/>
    </row>
    <row r="743" spans="18:19" ht="13.5" customHeight="1" x14ac:dyDescent="0.2">
      <c r="R743" s="1"/>
      <c r="S743" s="1"/>
    </row>
    <row r="744" spans="18:19" ht="13.5" customHeight="1" x14ac:dyDescent="0.2">
      <c r="R744" s="1"/>
      <c r="S744" s="1"/>
    </row>
    <row r="745" spans="18:19" ht="13.5" customHeight="1" x14ac:dyDescent="0.2">
      <c r="R745" s="1"/>
      <c r="S745" s="1"/>
    </row>
    <row r="746" spans="18:19" ht="13.5" customHeight="1" x14ac:dyDescent="0.2">
      <c r="R746" s="1"/>
      <c r="S746" s="1"/>
    </row>
    <row r="747" spans="18:19" ht="13.5" customHeight="1" x14ac:dyDescent="0.2">
      <c r="R747" s="1"/>
      <c r="S747" s="1"/>
    </row>
    <row r="748" spans="18:19" ht="13.5" customHeight="1" x14ac:dyDescent="0.2">
      <c r="R748" s="1"/>
      <c r="S748" s="1"/>
    </row>
    <row r="749" spans="18:19" ht="13.5" customHeight="1" x14ac:dyDescent="0.2">
      <c r="R749" s="1"/>
      <c r="S749" s="1"/>
    </row>
    <row r="750" spans="18:19" ht="13.5" customHeight="1" x14ac:dyDescent="0.2">
      <c r="R750" s="1"/>
      <c r="S750" s="1"/>
    </row>
    <row r="751" spans="18:19" ht="13.5" customHeight="1" x14ac:dyDescent="0.2">
      <c r="R751" s="1"/>
      <c r="S751" s="1"/>
    </row>
    <row r="752" spans="18:19" ht="13.5" customHeight="1" x14ac:dyDescent="0.2">
      <c r="R752" s="1"/>
      <c r="S752" s="1"/>
    </row>
    <row r="753" spans="18:19" ht="13.5" customHeight="1" x14ac:dyDescent="0.2">
      <c r="R753" s="1"/>
      <c r="S753" s="1"/>
    </row>
    <row r="754" spans="18:19" ht="13.5" customHeight="1" x14ac:dyDescent="0.2">
      <c r="R754" s="1"/>
      <c r="S754" s="1"/>
    </row>
    <row r="755" spans="18:19" ht="13.5" customHeight="1" x14ac:dyDescent="0.2">
      <c r="R755" s="1"/>
      <c r="S755" s="1"/>
    </row>
    <row r="756" spans="18:19" ht="13.5" customHeight="1" x14ac:dyDescent="0.2">
      <c r="R756" s="1"/>
      <c r="S756" s="1"/>
    </row>
    <row r="757" spans="18:19" ht="13.5" customHeight="1" x14ac:dyDescent="0.2">
      <c r="R757" s="1"/>
      <c r="S757" s="1"/>
    </row>
    <row r="758" spans="18:19" ht="13.5" customHeight="1" x14ac:dyDescent="0.2">
      <c r="R758" s="1"/>
      <c r="S758" s="1"/>
    </row>
    <row r="759" spans="18:19" ht="13.5" customHeight="1" x14ac:dyDescent="0.2">
      <c r="R759" s="1"/>
      <c r="S759" s="1"/>
    </row>
    <row r="760" spans="18:19" ht="13.5" customHeight="1" x14ac:dyDescent="0.2">
      <c r="R760" s="1"/>
      <c r="S760" s="1"/>
    </row>
    <row r="761" spans="18:19" ht="13.5" customHeight="1" x14ac:dyDescent="0.2">
      <c r="R761" s="1"/>
      <c r="S761" s="1"/>
    </row>
    <row r="762" spans="18:19" ht="13.5" customHeight="1" x14ac:dyDescent="0.2">
      <c r="R762" s="1"/>
      <c r="S762" s="1"/>
    </row>
    <row r="763" spans="18:19" ht="13.5" customHeight="1" x14ac:dyDescent="0.2">
      <c r="R763" s="1"/>
      <c r="S763" s="1"/>
    </row>
    <row r="764" spans="18:19" ht="13.5" customHeight="1" x14ac:dyDescent="0.2">
      <c r="R764" s="1"/>
      <c r="S764" s="1"/>
    </row>
    <row r="765" spans="18:19" ht="13.5" customHeight="1" x14ac:dyDescent="0.2">
      <c r="R765" s="1"/>
      <c r="S765" s="1"/>
    </row>
    <row r="766" spans="18:19" ht="13.5" customHeight="1" x14ac:dyDescent="0.2">
      <c r="R766" s="1"/>
      <c r="S766" s="1"/>
    </row>
    <row r="767" spans="18:19" ht="13.5" customHeight="1" x14ac:dyDescent="0.2">
      <c r="R767" s="1"/>
      <c r="S767" s="1"/>
    </row>
    <row r="768" spans="18:19" ht="13.5" customHeight="1" x14ac:dyDescent="0.2">
      <c r="R768" s="1"/>
      <c r="S768" s="1"/>
    </row>
    <row r="769" spans="18:19" ht="13.5" customHeight="1" x14ac:dyDescent="0.2">
      <c r="R769" s="1"/>
      <c r="S769" s="1"/>
    </row>
    <row r="770" spans="18:19" ht="13.5" customHeight="1" x14ac:dyDescent="0.2">
      <c r="R770" s="1"/>
      <c r="S770" s="1"/>
    </row>
    <row r="771" spans="18:19" ht="13.5" customHeight="1" x14ac:dyDescent="0.2">
      <c r="R771" s="1"/>
      <c r="S771" s="1"/>
    </row>
    <row r="772" spans="18:19" ht="13.5" customHeight="1" x14ac:dyDescent="0.2">
      <c r="R772" s="1"/>
      <c r="S772" s="1"/>
    </row>
    <row r="773" spans="18:19" ht="13.5" customHeight="1" x14ac:dyDescent="0.2">
      <c r="R773" s="1"/>
      <c r="S773" s="1"/>
    </row>
    <row r="774" spans="18:19" ht="13.5" customHeight="1" x14ac:dyDescent="0.2">
      <c r="R774" s="1"/>
      <c r="S774" s="1"/>
    </row>
    <row r="775" spans="18:19" ht="13.5" customHeight="1" x14ac:dyDescent="0.2">
      <c r="R775" s="1"/>
      <c r="S775" s="1"/>
    </row>
    <row r="776" spans="18:19" ht="13.5" customHeight="1" x14ac:dyDescent="0.2">
      <c r="R776" s="1"/>
      <c r="S776" s="1"/>
    </row>
    <row r="777" spans="18:19" ht="13.5" customHeight="1" x14ac:dyDescent="0.2">
      <c r="R777" s="1"/>
      <c r="S777" s="1"/>
    </row>
    <row r="778" spans="18:19" ht="13.5" customHeight="1" x14ac:dyDescent="0.2">
      <c r="R778" s="1"/>
      <c r="S778" s="1"/>
    </row>
    <row r="779" spans="18:19" ht="13.5" customHeight="1" x14ac:dyDescent="0.2">
      <c r="R779" s="1"/>
      <c r="S779" s="1"/>
    </row>
    <row r="780" spans="18:19" ht="13.5" customHeight="1" x14ac:dyDescent="0.2">
      <c r="R780" s="1"/>
      <c r="S780" s="1"/>
    </row>
    <row r="781" spans="18:19" ht="13.5" customHeight="1" x14ac:dyDescent="0.2">
      <c r="R781" s="1"/>
      <c r="S781" s="1"/>
    </row>
    <row r="782" spans="18:19" ht="13.5" customHeight="1" x14ac:dyDescent="0.2">
      <c r="R782" s="1"/>
      <c r="S782" s="1"/>
    </row>
    <row r="783" spans="18:19" ht="13.5" customHeight="1" x14ac:dyDescent="0.2">
      <c r="R783" s="1"/>
      <c r="S783" s="1"/>
    </row>
    <row r="784" spans="18:19" ht="13.5" customHeight="1" x14ac:dyDescent="0.2">
      <c r="R784" s="1"/>
      <c r="S784" s="1"/>
    </row>
    <row r="785" spans="18:19" ht="13.5" customHeight="1" x14ac:dyDescent="0.2">
      <c r="R785" s="1"/>
      <c r="S785" s="1"/>
    </row>
    <row r="786" spans="18:19" ht="13.5" customHeight="1" x14ac:dyDescent="0.2">
      <c r="R786" s="1"/>
      <c r="S786" s="1"/>
    </row>
    <row r="787" spans="18:19" ht="13.5" customHeight="1" x14ac:dyDescent="0.2">
      <c r="R787" s="1"/>
      <c r="S787" s="1"/>
    </row>
    <row r="788" spans="18:19" ht="13.5" customHeight="1" x14ac:dyDescent="0.2">
      <c r="R788" s="1"/>
      <c r="S788" s="1"/>
    </row>
    <row r="789" spans="18:19" ht="13.5" customHeight="1" x14ac:dyDescent="0.2">
      <c r="R789" s="1"/>
      <c r="S789" s="1"/>
    </row>
    <row r="790" spans="18:19" ht="13.5" customHeight="1" x14ac:dyDescent="0.2">
      <c r="R790" s="1"/>
      <c r="S790" s="1"/>
    </row>
    <row r="791" spans="18:19" ht="13.5" customHeight="1" x14ac:dyDescent="0.2">
      <c r="R791" s="1"/>
      <c r="S791" s="1"/>
    </row>
    <row r="792" spans="18:19" ht="13.5" customHeight="1" x14ac:dyDescent="0.2">
      <c r="R792" s="1"/>
      <c r="S792" s="1"/>
    </row>
    <row r="793" spans="18:19" ht="13.5" customHeight="1" x14ac:dyDescent="0.2">
      <c r="R793" s="1"/>
      <c r="S793" s="1"/>
    </row>
    <row r="794" spans="18:19" ht="13.5" customHeight="1" x14ac:dyDescent="0.2">
      <c r="R794" s="1"/>
      <c r="S794" s="1"/>
    </row>
    <row r="795" spans="18:19" ht="13.5" customHeight="1" x14ac:dyDescent="0.2">
      <c r="R795" s="1"/>
      <c r="S795" s="1"/>
    </row>
    <row r="796" spans="18:19" ht="13.5" customHeight="1" x14ac:dyDescent="0.2">
      <c r="R796" s="1"/>
      <c r="S796" s="1"/>
    </row>
    <row r="797" spans="18:19" ht="13.5" customHeight="1" x14ac:dyDescent="0.2">
      <c r="R797" s="1"/>
      <c r="S797" s="1"/>
    </row>
    <row r="798" spans="18:19" ht="13.5" customHeight="1" x14ac:dyDescent="0.2">
      <c r="R798" s="1"/>
      <c r="S798" s="1"/>
    </row>
    <row r="799" spans="18:19" ht="13.5" customHeight="1" x14ac:dyDescent="0.2">
      <c r="R799" s="1"/>
      <c r="S799" s="1"/>
    </row>
    <row r="800" spans="18:19" ht="13.5" customHeight="1" x14ac:dyDescent="0.2">
      <c r="R800" s="1"/>
      <c r="S800" s="1"/>
    </row>
    <row r="801" spans="18:19" ht="13.5" customHeight="1" x14ac:dyDescent="0.2">
      <c r="R801" s="1"/>
      <c r="S801" s="1"/>
    </row>
    <row r="802" spans="18:19" ht="13.5" customHeight="1" x14ac:dyDescent="0.2">
      <c r="R802" s="1"/>
      <c r="S802" s="1"/>
    </row>
    <row r="803" spans="18:19" ht="13.5" customHeight="1" x14ac:dyDescent="0.2">
      <c r="R803" s="1"/>
      <c r="S803" s="1"/>
    </row>
    <row r="804" spans="18:19" ht="13.5" customHeight="1" x14ac:dyDescent="0.2">
      <c r="R804" s="1"/>
      <c r="S804" s="1"/>
    </row>
    <row r="805" spans="18:19" ht="13.5" customHeight="1" x14ac:dyDescent="0.2">
      <c r="R805" s="1"/>
      <c r="S805" s="1"/>
    </row>
    <row r="806" spans="18:19" ht="13.5" customHeight="1" x14ac:dyDescent="0.2">
      <c r="R806" s="1"/>
      <c r="S806" s="1"/>
    </row>
    <row r="807" spans="18:19" ht="13.5" customHeight="1" x14ac:dyDescent="0.2">
      <c r="R807" s="1"/>
      <c r="S807" s="1"/>
    </row>
    <row r="808" spans="18:19" ht="13.5" customHeight="1" x14ac:dyDescent="0.2">
      <c r="R808" s="1"/>
      <c r="S808" s="1"/>
    </row>
    <row r="809" spans="18:19" ht="13.5" customHeight="1" x14ac:dyDescent="0.2">
      <c r="R809" s="1"/>
      <c r="S809" s="1"/>
    </row>
    <row r="810" spans="18:19" ht="13.5" customHeight="1" x14ac:dyDescent="0.2">
      <c r="R810" s="1"/>
      <c r="S810" s="1"/>
    </row>
    <row r="811" spans="18:19" ht="13.5" customHeight="1" x14ac:dyDescent="0.2">
      <c r="R811" s="1"/>
      <c r="S811" s="1"/>
    </row>
    <row r="812" spans="18:19" ht="13.5" customHeight="1" x14ac:dyDescent="0.2">
      <c r="R812" s="1"/>
      <c r="S812" s="1"/>
    </row>
    <row r="813" spans="18:19" ht="13.5" customHeight="1" x14ac:dyDescent="0.2">
      <c r="R813" s="1"/>
      <c r="S813" s="1"/>
    </row>
    <row r="814" spans="18:19" ht="13.5" customHeight="1" x14ac:dyDescent="0.2">
      <c r="R814" s="1"/>
      <c r="S814" s="1"/>
    </row>
    <row r="815" spans="18:19" ht="13.5" customHeight="1" x14ac:dyDescent="0.2">
      <c r="R815" s="1"/>
      <c r="S815" s="1"/>
    </row>
    <row r="816" spans="18:19" ht="13.5" customHeight="1" x14ac:dyDescent="0.2">
      <c r="R816" s="1"/>
      <c r="S816" s="1"/>
    </row>
    <row r="817" spans="18:19" ht="13.5" customHeight="1" x14ac:dyDescent="0.2">
      <c r="R817" s="1"/>
      <c r="S817" s="1"/>
    </row>
    <row r="818" spans="18:19" ht="13.5" customHeight="1" x14ac:dyDescent="0.2">
      <c r="R818" s="1"/>
      <c r="S818" s="1"/>
    </row>
    <row r="819" spans="18:19" ht="13.5" customHeight="1" x14ac:dyDescent="0.2">
      <c r="R819" s="1"/>
      <c r="S819" s="1"/>
    </row>
    <row r="820" spans="18:19" ht="13.5" customHeight="1" x14ac:dyDescent="0.2">
      <c r="R820" s="1"/>
      <c r="S820" s="1"/>
    </row>
    <row r="821" spans="18:19" ht="13.5" customHeight="1" x14ac:dyDescent="0.2">
      <c r="R821" s="1"/>
      <c r="S821" s="1"/>
    </row>
    <row r="822" spans="18:19" ht="13.5" customHeight="1" x14ac:dyDescent="0.2">
      <c r="R822" s="1"/>
      <c r="S822" s="1"/>
    </row>
    <row r="823" spans="18:19" ht="13.5" customHeight="1" x14ac:dyDescent="0.2">
      <c r="R823" s="1"/>
      <c r="S823" s="1"/>
    </row>
    <row r="824" spans="18:19" ht="13.5" customHeight="1" x14ac:dyDescent="0.2">
      <c r="R824" s="1"/>
      <c r="S824" s="1"/>
    </row>
    <row r="825" spans="18:19" ht="13.5" customHeight="1" x14ac:dyDescent="0.2">
      <c r="R825" s="1"/>
      <c r="S825" s="1"/>
    </row>
    <row r="826" spans="18:19" ht="13.5" customHeight="1" x14ac:dyDescent="0.2">
      <c r="R826" s="1"/>
      <c r="S826" s="1"/>
    </row>
    <row r="827" spans="18:19" ht="13.5" customHeight="1" x14ac:dyDescent="0.2">
      <c r="R827" s="1"/>
      <c r="S827" s="1"/>
    </row>
    <row r="828" spans="18:19" ht="13.5" customHeight="1" x14ac:dyDescent="0.2">
      <c r="R828" s="1"/>
      <c r="S828" s="1"/>
    </row>
    <row r="829" spans="18:19" ht="13.5" customHeight="1" x14ac:dyDescent="0.2">
      <c r="R829" s="1"/>
      <c r="S829" s="1"/>
    </row>
    <row r="830" spans="18:19" ht="13.5" customHeight="1" x14ac:dyDescent="0.2">
      <c r="R830" s="1"/>
      <c r="S830" s="1"/>
    </row>
    <row r="831" spans="18:19" ht="13.5" customHeight="1" x14ac:dyDescent="0.2">
      <c r="R831" s="1"/>
      <c r="S831" s="1"/>
    </row>
    <row r="832" spans="18:19" ht="13.5" customHeight="1" x14ac:dyDescent="0.2">
      <c r="R832" s="1"/>
      <c r="S832" s="1"/>
    </row>
    <row r="833" spans="18:19" ht="13.5" customHeight="1" x14ac:dyDescent="0.2">
      <c r="R833" s="1"/>
      <c r="S833" s="1"/>
    </row>
    <row r="834" spans="18:19" ht="13.5" customHeight="1" x14ac:dyDescent="0.2">
      <c r="R834" s="1"/>
      <c r="S834" s="1"/>
    </row>
    <row r="835" spans="18:19" ht="13.5" customHeight="1" x14ac:dyDescent="0.2">
      <c r="R835" s="1"/>
      <c r="S835" s="1"/>
    </row>
    <row r="836" spans="18:19" ht="13.5" customHeight="1" x14ac:dyDescent="0.2">
      <c r="R836" s="1"/>
      <c r="S836" s="1"/>
    </row>
    <row r="837" spans="18:19" ht="13.5" customHeight="1" x14ac:dyDescent="0.2">
      <c r="R837" s="1"/>
      <c r="S837" s="1"/>
    </row>
    <row r="838" spans="18:19" ht="13.5" customHeight="1" x14ac:dyDescent="0.2">
      <c r="R838" s="1"/>
      <c r="S838" s="1"/>
    </row>
    <row r="839" spans="18:19" ht="13.5" customHeight="1" x14ac:dyDescent="0.2">
      <c r="R839" s="1"/>
      <c r="S839" s="1"/>
    </row>
    <row r="840" spans="18:19" ht="13.5" customHeight="1" x14ac:dyDescent="0.2">
      <c r="R840" s="1"/>
      <c r="S840" s="1"/>
    </row>
    <row r="841" spans="18:19" ht="13.5" customHeight="1" x14ac:dyDescent="0.2">
      <c r="R841" s="1"/>
      <c r="S841" s="1"/>
    </row>
    <row r="842" spans="18:19" ht="13.5" customHeight="1" x14ac:dyDescent="0.2">
      <c r="R842" s="1"/>
      <c r="S842" s="1"/>
    </row>
    <row r="843" spans="18:19" ht="13.5" customHeight="1" x14ac:dyDescent="0.2">
      <c r="R843" s="1"/>
      <c r="S843" s="1"/>
    </row>
    <row r="844" spans="18:19" ht="13.5" customHeight="1" x14ac:dyDescent="0.2">
      <c r="R844" s="1"/>
      <c r="S844" s="1"/>
    </row>
    <row r="845" spans="18:19" ht="13.5" customHeight="1" x14ac:dyDescent="0.2">
      <c r="R845" s="1"/>
      <c r="S845" s="1"/>
    </row>
    <row r="846" spans="18:19" ht="13.5" customHeight="1" x14ac:dyDescent="0.2">
      <c r="R846" s="1"/>
      <c r="S846" s="1"/>
    </row>
    <row r="847" spans="18:19" ht="13.5" customHeight="1" x14ac:dyDescent="0.2">
      <c r="R847" s="1"/>
      <c r="S847" s="1"/>
    </row>
    <row r="848" spans="18:19" ht="13.5" customHeight="1" x14ac:dyDescent="0.2">
      <c r="R848" s="1"/>
      <c r="S848" s="1"/>
    </row>
    <row r="849" spans="18:19" ht="13.5" customHeight="1" x14ac:dyDescent="0.2">
      <c r="R849" s="1"/>
      <c r="S849" s="1"/>
    </row>
    <row r="850" spans="18:19" ht="13.5" customHeight="1" x14ac:dyDescent="0.2">
      <c r="R850" s="1"/>
      <c r="S850" s="1"/>
    </row>
    <row r="851" spans="18:19" ht="13.5" customHeight="1" x14ac:dyDescent="0.2">
      <c r="R851" s="1"/>
      <c r="S851" s="1"/>
    </row>
    <row r="852" spans="18:19" ht="13.5" customHeight="1" x14ac:dyDescent="0.2">
      <c r="R852" s="1"/>
      <c r="S852" s="1"/>
    </row>
    <row r="853" spans="18:19" ht="13.5" customHeight="1" x14ac:dyDescent="0.2">
      <c r="R853" s="1"/>
      <c r="S853" s="1"/>
    </row>
    <row r="854" spans="18:19" ht="13.5" customHeight="1" x14ac:dyDescent="0.2">
      <c r="R854" s="1"/>
      <c r="S854" s="1"/>
    </row>
    <row r="855" spans="18:19" ht="13.5" customHeight="1" x14ac:dyDescent="0.2">
      <c r="R855" s="1"/>
      <c r="S855" s="1"/>
    </row>
    <row r="856" spans="18:19" ht="13.5" customHeight="1" x14ac:dyDescent="0.2">
      <c r="R856" s="1"/>
      <c r="S856" s="1"/>
    </row>
    <row r="857" spans="18:19" ht="13.5" customHeight="1" x14ac:dyDescent="0.2">
      <c r="R857" s="1"/>
      <c r="S857" s="1"/>
    </row>
    <row r="858" spans="18:19" ht="13.5" customHeight="1" x14ac:dyDescent="0.2">
      <c r="R858" s="1"/>
      <c r="S858" s="1"/>
    </row>
    <row r="859" spans="18:19" ht="13.5" customHeight="1" x14ac:dyDescent="0.2">
      <c r="R859" s="1"/>
      <c r="S859" s="1"/>
    </row>
    <row r="860" spans="18:19" ht="13.5" customHeight="1" x14ac:dyDescent="0.2">
      <c r="R860" s="1"/>
      <c r="S860" s="1"/>
    </row>
    <row r="861" spans="18:19" ht="13.5" customHeight="1" x14ac:dyDescent="0.2">
      <c r="R861" s="1"/>
      <c r="S861" s="1"/>
    </row>
    <row r="862" spans="18:19" ht="13.5" customHeight="1" x14ac:dyDescent="0.2">
      <c r="R862" s="1"/>
      <c r="S862" s="1"/>
    </row>
    <row r="863" spans="18:19" ht="13.5" customHeight="1" x14ac:dyDescent="0.2">
      <c r="R863" s="1"/>
      <c r="S863" s="1"/>
    </row>
    <row r="864" spans="18:19" ht="13.5" customHeight="1" x14ac:dyDescent="0.2">
      <c r="R864" s="1"/>
      <c r="S864" s="1"/>
    </row>
    <row r="865" spans="18:19" ht="13.5" customHeight="1" x14ac:dyDescent="0.2">
      <c r="R865" s="1"/>
      <c r="S865" s="1"/>
    </row>
    <row r="866" spans="18:19" ht="13.5" customHeight="1" x14ac:dyDescent="0.2">
      <c r="R866" s="1"/>
      <c r="S866" s="1"/>
    </row>
    <row r="867" spans="18:19" ht="13.5" customHeight="1" x14ac:dyDescent="0.2">
      <c r="R867" s="1"/>
      <c r="S867" s="1"/>
    </row>
    <row r="868" spans="18:19" ht="13.5" customHeight="1" x14ac:dyDescent="0.2">
      <c r="R868" s="1"/>
      <c r="S868" s="1"/>
    </row>
    <row r="869" spans="18:19" ht="13.5" customHeight="1" x14ac:dyDescent="0.2">
      <c r="R869" s="1"/>
      <c r="S869" s="1"/>
    </row>
    <row r="870" spans="18:19" ht="13.5" customHeight="1" x14ac:dyDescent="0.2">
      <c r="R870" s="1"/>
      <c r="S870" s="1"/>
    </row>
    <row r="871" spans="18:19" ht="13.5" customHeight="1" x14ac:dyDescent="0.2">
      <c r="R871" s="1"/>
      <c r="S871" s="1"/>
    </row>
    <row r="872" spans="18:19" ht="13.5" customHeight="1" x14ac:dyDescent="0.2">
      <c r="R872" s="1"/>
      <c r="S872" s="1"/>
    </row>
    <row r="873" spans="18:19" ht="13.5" customHeight="1" x14ac:dyDescent="0.2">
      <c r="R873" s="1"/>
      <c r="S873" s="1"/>
    </row>
    <row r="874" spans="18:19" ht="13.5" customHeight="1" x14ac:dyDescent="0.2">
      <c r="R874" s="1"/>
      <c r="S874" s="1"/>
    </row>
    <row r="875" spans="18:19" ht="13.5" customHeight="1" x14ac:dyDescent="0.2">
      <c r="R875" s="1"/>
      <c r="S875" s="1"/>
    </row>
    <row r="876" spans="18:19" ht="13.5" customHeight="1" x14ac:dyDescent="0.2">
      <c r="R876" s="1"/>
      <c r="S876" s="1"/>
    </row>
    <row r="877" spans="18:19" ht="13.5" customHeight="1" x14ac:dyDescent="0.2">
      <c r="R877" s="1"/>
      <c r="S877" s="1"/>
    </row>
    <row r="878" spans="18:19" ht="13.5" customHeight="1" x14ac:dyDescent="0.2">
      <c r="R878" s="1"/>
      <c r="S878" s="1"/>
    </row>
    <row r="879" spans="18:19" ht="13.5" customHeight="1" x14ac:dyDescent="0.2">
      <c r="R879" s="1"/>
      <c r="S879" s="1"/>
    </row>
    <row r="880" spans="18:19" ht="13.5" customHeight="1" x14ac:dyDescent="0.2">
      <c r="R880" s="1"/>
      <c r="S880" s="1"/>
    </row>
    <row r="881" spans="18:19" ht="13.5" customHeight="1" x14ac:dyDescent="0.2">
      <c r="R881" s="1"/>
      <c r="S881" s="1"/>
    </row>
    <row r="882" spans="18:19" ht="13.5" customHeight="1" x14ac:dyDescent="0.2">
      <c r="R882" s="1"/>
      <c r="S882" s="1"/>
    </row>
    <row r="883" spans="18:19" ht="13.5" customHeight="1" x14ac:dyDescent="0.2">
      <c r="R883" s="1"/>
      <c r="S883" s="1"/>
    </row>
    <row r="884" spans="18:19" ht="13.5" customHeight="1" x14ac:dyDescent="0.2">
      <c r="R884" s="1"/>
      <c r="S884" s="1"/>
    </row>
    <row r="885" spans="18:19" ht="13.5" customHeight="1" x14ac:dyDescent="0.2">
      <c r="R885" s="1"/>
      <c r="S885" s="1"/>
    </row>
    <row r="886" spans="18:19" ht="13.5" customHeight="1" x14ac:dyDescent="0.2">
      <c r="R886" s="1"/>
      <c r="S886" s="1"/>
    </row>
    <row r="887" spans="18:19" ht="13.5" customHeight="1" x14ac:dyDescent="0.2">
      <c r="R887" s="1"/>
      <c r="S887" s="1"/>
    </row>
    <row r="888" spans="18:19" ht="13.5" customHeight="1" x14ac:dyDescent="0.2">
      <c r="R888" s="1"/>
      <c r="S888" s="1"/>
    </row>
    <row r="889" spans="18:19" ht="13.5" customHeight="1" x14ac:dyDescent="0.2">
      <c r="R889" s="1"/>
      <c r="S889" s="1"/>
    </row>
    <row r="890" spans="18:19" ht="13.5" customHeight="1" x14ac:dyDescent="0.2">
      <c r="R890" s="1"/>
      <c r="S890" s="1"/>
    </row>
    <row r="891" spans="18:19" ht="13.5" customHeight="1" x14ac:dyDescent="0.2">
      <c r="R891" s="1"/>
      <c r="S891" s="1"/>
    </row>
    <row r="892" spans="18:19" ht="13.5" customHeight="1" x14ac:dyDescent="0.2">
      <c r="R892" s="1"/>
      <c r="S892" s="1"/>
    </row>
    <row r="893" spans="18:19" ht="13.5" customHeight="1" x14ac:dyDescent="0.2">
      <c r="R893" s="1"/>
      <c r="S893" s="1"/>
    </row>
    <row r="894" spans="18:19" ht="13.5" customHeight="1" x14ac:dyDescent="0.2">
      <c r="R894" s="1"/>
      <c r="S894" s="1"/>
    </row>
    <row r="895" spans="18:19" ht="13.5" customHeight="1" x14ac:dyDescent="0.2">
      <c r="R895" s="1"/>
      <c r="S895" s="1"/>
    </row>
    <row r="896" spans="18:19" ht="13.5" customHeight="1" x14ac:dyDescent="0.2">
      <c r="R896" s="1"/>
      <c r="S896" s="1"/>
    </row>
    <row r="897" spans="18:19" ht="13.5" customHeight="1" x14ac:dyDescent="0.2">
      <c r="R897" s="1"/>
      <c r="S897" s="1"/>
    </row>
    <row r="898" spans="18:19" ht="13.5" customHeight="1" x14ac:dyDescent="0.2">
      <c r="R898" s="1"/>
      <c r="S898" s="1"/>
    </row>
    <row r="899" spans="18:19" ht="13.5" customHeight="1" x14ac:dyDescent="0.2">
      <c r="R899" s="1"/>
      <c r="S899" s="1"/>
    </row>
    <row r="900" spans="18:19" ht="13.5" customHeight="1" x14ac:dyDescent="0.2">
      <c r="R900" s="1"/>
      <c r="S900" s="1"/>
    </row>
    <row r="901" spans="18:19" ht="13.5" customHeight="1" x14ac:dyDescent="0.2">
      <c r="R901" s="1"/>
      <c r="S901" s="1"/>
    </row>
    <row r="902" spans="18:19" ht="13.5" customHeight="1" x14ac:dyDescent="0.2">
      <c r="R902" s="1"/>
      <c r="S902" s="1"/>
    </row>
    <row r="903" spans="18:19" ht="13.5" customHeight="1" x14ac:dyDescent="0.2">
      <c r="R903" s="1"/>
      <c r="S903" s="1"/>
    </row>
    <row r="904" spans="18:19" ht="13.5" customHeight="1" x14ac:dyDescent="0.2">
      <c r="R904" s="1"/>
      <c r="S904" s="1"/>
    </row>
    <row r="905" spans="18:19" ht="13.5" customHeight="1" x14ac:dyDescent="0.2">
      <c r="R905" s="1"/>
      <c r="S905" s="1"/>
    </row>
    <row r="906" spans="18:19" ht="13.5" customHeight="1" x14ac:dyDescent="0.2">
      <c r="R906" s="1"/>
      <c r="S906" s="1"/>
    </row>
    <row r="907" spans="18:19" ht="13.5" customHeight="1" x14ac:dyDescent="0.2">
      <c r="R907" s="1"/>
      <c r="S907" s="1"/>
    </row>
    <row r="908" spans="18:19" ht="13.5" customHeight="1" x14ac:dyDescent="0.2">
      <c r="R908" s="1"/>
      <c r="S908" s="1"/>
    </row>
    <row r="909" spans="18:19" ht="13.5" customHeight="1" x14ac:dyDescent="0.2">
      <c r="R909" s="1"/>
      <c r="S909" s="1"/>
    </row>
    <row r="910" spans="18:19" ht="13.5" customHeight="1" x14ac:dyDescent="0.2">
      <c r="R910" s="1"/>
      <c r="S910" s="1"/>
    </row>
    <row r="911" spans="18:19" ht="13.5" customHeight="1" x14ac:dyDescent="0.2">
      <c r="R911" s="1"/>
      <c r="S911" s="1"/>
    </row>
    <row r="912" spans="18:19" ht="13.5" customHeight="1" x14ac:dyDescent="0.2">
      <c r="R912" s="1"/>
      <c r="S912" s="1"/>
    </row>
    <row r="913" spans="18:19" ht="13.5" customHeight="1" x14ac:dyDescent="0.2">
      <c r="R913" s="1"/>
      <c r="S913" s="1"/>
    </row>
    <row r="914" spans="18:19" ht="13.5" customHeight="1" x14ac:dyDescent="0.2">
      <c r="R914" s="1"/>
      <c r="S914" s="1"/>
    </row>
    <row r="915" spans="18:19" ht="13.5" customHeight="1" x14ac:dyDescent="0.2">
      <c r="R915" s="1"/>
      <c r="S915" s="1"/>
    </row>
    <row r="916" spans="18:19" ht="13.5" customHeight="1" x14ac:dyDescent="0.2">
      <c r="R916" s="1"/>
      <c r="S916" s="1"/>
    </row>
    <row r="917" spans="18:19" ht="13.5" customHeight="1" x14ac:dyDescent="0.2">
      <c r="R917" s="1"/>
      <c r="S917" s="1"/>
    </row>
    <row r="918" spans="18:19" ht="13.5" customHeight="1" x14ac:dyDescent="0.2">
      <c r="R918" s="1"/>
      <c r="S918" s="1"/>
    </row>
    <row r="919" spans="18:19" ht="13.5" customHeight="1" x14ac:dyDescent="0.2">
      <c r="R919" s="1"/>
      <c r="S919" s="1"/>
    </row>
    <row r="920" spans="18:19" ht="13.5" customHeight="1" x14ac:dyDescent="0.2">
      <c r="R920" s="1"/>
      <c r="S920" s="1"/>
    </row>
    <row r="921" spans="18:19" ht="13.5" customHeight="1" x14ac:dyDescent="0.2">
      <c r="R921" s="1"/>
      <c r="S921" s="1"/>
    </row>
    <row r="922" spans="18:19" ht="13.5" customHeight="1" x14ac:dyDescent="0.2">
      <c r="R922" s="1"/>
      <c r="S922" s="1"/>
    </row>
    <row r="923" spans="18:19" ht="13.5" customHeight="1" x14ac:dyDescent="0.2">
      <c r="R923" s="1"/>
      <c r="S923" s="1"/>
    </row>
    <row r="924" spans="18:19" ht="13.5" customHeight="1" x14ac:dyDescent="0.2">
      <c r="R924" s="1"/>
      <c r="S924" s="1"/>
    </row>
    <row r="925" spans="18:19" ht="13.5" customHeight="1" x14ac:dyDescent="0.2">
      <c r="R925" s="1"/>
      <c r="S925" s="1"/>
    </row>
    <row r="926" spans="18:19" ht="13.5" customHeight="1" x14ac:dyDescent="0.2">
      <c r="R926" s="1"/>
      <c r="S926" s="1"/>
    </row>
    <row r="927" spans="18:19" ht="13.5" customHeight="1" x14ac:dyDescent="0.2">
      <c r="R927" s="1"/>
      <c r="S927" s="1"/>
    </row>
    <row r="928" spans="18:19" ht="13.5" customHeight="1" x14ac:dyDescent="0.2">
      <c r="R928" s="1"/>
      <c r="S928" s="1"/>
    </row>
    <row r="929" spans="18:19" ht="13.5" customHeight="1" x14ac:dyDescent="0.2">
      <c r="R929" s="1"/>
      <c r="S929" s="1"/>
    </row>
    <row r="930" spans="18:19" ht="13.5" customHeight="1" x14ac:dyDescent="0.2">
      <c r="R930" s="1"/>
      <c r="S930" s="1"/>
    </row>
    <row r="931" spans="18:19" ht="13.5" customHeight="1" x14ac:dyDescent="0.2">
      <c r="R931" s="1"/>
      <c r="S931" s="1"/>
    </row>
    <row r="932" spans="18:19" ht="13.5" customHeight="1" x14ac:dyDescent="0.2">
      <c r="R932" s="1"/>
      <c r="S932" s="1"/>
    </row>
    <row r="933" spans="18:19" ht="13.5" customHeight="1" x14ac:dyDescent="0.2">
      <c r="R933" s="1"/>
      <c r="S933" s="1"/>
    </row>
    <row r="934" spans="18:19" ht="13.5" customHeight="1" x14ac:dyDescent="0.2">
      <c r="R934" s="1"/>
      <c r="S934" s="1"/>
    </row>
    <row r="935" spans="18:19" ht="13.5" customHeight="1" x14ac:dyDescent="0.2">
      <c r="R935" s="1"/>
      <c r="S935" s="1"/>
    </row>
    <row r="936" spans="18:19" ht="13.5" customHeight="1" x14ac:dyDescent="0.2">
      <c r="R936" s="1"/>
      <c r="S936" s="1"/>
    </row>
    <row r="937" spans="18:19" ht="13.5" customHeight="1" x14ac:dyDescent="0.2">
      <c r="R937" s="1"/>
      <c r="S937" s="1"/>
    </row>
    <row r="938" spans="18:19" ht="13.5" customHeight="1" x14ac:dyDescent="0.2">
      <c r="R938" s="1"/>
      <c r="S938" s="1"/>
    </row>
    <row r="939" spans="18:19" ht="13.5" customHeight="1" x14ac:dyDescent="0.2">
      <c r="R939" s="1"/>
      <c r="S939" s="1"/>
    </row>
    <row r="940" spans="18:19" ht="13.5" customHeight="1" x14ac:dyDescent="0.2">
      <c r="R940" s="1"/>
      <c r="S940" s="1"/>
    </row>
    <row r="941" spans="18:19" ht="13.5" customHeight="1" x14ac:dyDescent="0.2">
      <c r="R941" s="1"/>
      <c r="S941" s="1"/>
    </row>
    <row r="942" spans="18:19" ht="13.5" customHeight="1" x14ac:dyDescent="0.2">
      <c r="R942" s="1"/>
      <c r="S942" s="1"/>
    </row>
    <row r="943" spans="18:19" ht="13.5" customHeight="1" x14ac:dyDescent="0.2">
      <c r="R943" s="1"/>
      <c r="S943" s="1"/>
    </row>
    <row r="944" spans="18:19" ht="13.5" customHeight="1" x14ac:dyDescent="0.2">
      <c r="R944" s="1"/>
      <c r="S944" s="1"/>
    </row>
    <row r="945" spans="18:19" ht="13.5" customHeight="1" x14ac:dyDescent="0.2">
      <c r="R945" s="1"/>
      <c r="S945" s="1"/>
    </row>
    <row r="946" spans="18:19" ht="13.5" customHeight="1" x14ac:dyDescent="0.2">
      <c r="R946" s="1"/>
      <c r="S946" s="1"/>
    </row>
    <row r="947" spans="18:19" ht="13.5" customHeight="1" x14ac:dyDescent="0.2">
      <c r="R947" s="1"/>
      <c r="S947" s="1"/>
    </row>
    <row r="948" spans="18:19" ht="13.5" customHeight="1" x14ac:dyDescent="0.2">
      <c r="R948" s="1"/>
      <c r="S948" s="1"/>
    </row>
    <row r="949" spans="18:19" ht="13.5" customHeight="1" x14ac:dyDescent="0.2">
      <c r="R949" s="1"/>
      <c r="S949" s="1"/>
    </row>
    <row r="950" spans="18:19" ht="13.5" customHeight="1" x14ac:dyDescent="0.2">
      <c r="R950" s="1"/>
      <c r="S950" s="1"/>
    </row>
    <row r="951" spans="18:19" ht="13.5" customHeight="1" x14ac:dyDescent="0.2">
      <c r="R951" s="1"/>
      <c r="S951" s="1"/>
    </row>
    <row r="952" spans="18:19" ht="13.5" customHeight="1" x14ac:dyDescent="0.2">
      <c r="R952" s="1"/>
      <c r="S952" s="1"/>
    </row>
    <row r="953" spans="18:19" ht="13.5" customHeight="1" x14ac:dyDescent="0.2">
      <c r="R953" s="1"/>
      <c r="S953" s="1"/>
    </row>
    <row r="954" spans="18:19" ht="13.5" customHeight="1" x14ac:dyDescent="0.2">
      <c r="R954" s="1"/>
      <c r="S954" s="1"/>
    </row>
    <row r="955" spans="18:19" ht="13.5" customHeight="1" x14ac:dyDescent="0.2">
      <c r="R955" s="1"/>
      <c r="S955" s="1"/>
    </row>
    <row r="956" spans="18:19" ht="13.5" customHeight="1" x14ac:dyDescent="0.2">
      <c r="R956" s="1"/>
      <c r="S956" s="1"/>
    </row>
    <row r="957" spans="18:19" ht="13.5" customHeight="1" x14ac:dyDescent="0.2">
      <c r="R957" s="1"/>
      <c r="S957" s="1"/>
    </row>
    <row r="958" spans="18:19" ht="13.5" customHeight="1" x14ac:dyDescent="0.2">
      <c r="R958" s="1"/>
      <c r="S958" s="1"/>
    </row>
    <row r="959" spans="18:19" ht="13.5" customHeight="1" x14ac:dyDescent="0.2">
      <c r="R959" s="1"/>
      <c r="S959" s="1"/>
    </row>
    <row r="960" spans="18:19" ht="13.5" customHeight="1" x14ac:dyDescent="0.2">
      <c r="R960" s="1"/>
      <c r="S960" s="1"/>
    </row>
    <row r="961" spans="18:19" ht="13.5" customHeight="1" x14ac:dyDescent="0.2">
      <c r="R961" s="1"/>
      <c r="S961" s="1"/>
    </row>
    <row r="962" spans="18:19" ht="13.5" customHeight="1" x14ac:dyDescent="0.2">
      <c r="R962" s="1"/>
      <c r="S962" s="1"/>
    </row>
    <row r="963" spans="18:19" ht="13.5" customHeight="1" x14ac:dyDescent="0.2">
      <c r="R963" s="1"/>
      <c r="S963" s="1"/>
    </row>
    <row r="964" spans="18:19" ht="13.5" customHeight="1" x14ac:dyDescent="0.2">
      <c r="R964" s="1"/>
      <c r="S964" s="1"/>
    </row>
    <row r="965" spans="18:19" ht="13.5" customHeight="1" x14ac:dyDescent="0.2">
      <c r="R965" s="1"/>
      <c r="S965" s="1"/>
    </row>
    <row r="966" spans="18:19" ht="13.5" customHeight="1" x14ac:dyDescent="0.2">
      <c r="R966" s="1"/>
      <c r="S966" s="1"/>
    </row>
    <row r="967" spans="18:19" ht="13.5" customHeight="1" x14ac:dyDescent="0.2">
      <c r="R967" s="1"/>
      <c r="S967" s="1"/>
    </row>
    <row r="968" spans="18:19" ht="13.5" customHeight="1" x14ac:dyDescent="0.2">
      <c r="R968" s="1"/>
      <c r="S968" s="1"/>
    </row>
    <row r="969" spans="18:19" ht="13.5" customHeight="1" x14ac:dyDescent="0.2">
      <c r="R969" s="1"/>
      <c r="S969" s="1"/>
    </row>
    <row r="970" spans="18:19" ht="13.5" customHeight="1" x14ac:dyDescent="0.2">
      <c r="R970" s="1"/>
      <c r="S970" s="1"/>
    </row>
    <row r="971" spans="18:19" ht="13.5" customHeight="1" x14ac:dyDescent="0.2">
      <c r="R971" s="1"/>
      <c r="S971" s="1"/>
    </row>
    <row r="972" spans="18:19" ht="13.5" customHeight="1" x14ac:dyDescent="0.2">
      <c r="R972" s="1"/>
      <c r="S972" s="1"/>
    </row>
    <row r="973" spans="18:19" ht="13.5" customHeight="1" x14ac:dyDescent="0.2">
      <c r="R973" s="1"/>
      <c r="S973" s="1"/>
    </row>
    <row r="974" spans="18:19" ht="13.5" customHeight="1" x14ac:dyDescent="0.2">
      <c r="R974" s="1"/>
      <c r="S974" s="1"/>
    </row>
    <row r="975" spans="18:19" ht="13.5" customHeight="1" x14ac:dyDescent="0.2">
      <c r="R975" s="1"/>
      <c r="S975" s="1"/>
    </row>
    <row r="976" spans="18:19" ht="13.5" customHeight="1" x14ac:dyDescent="0.2">
      <c r="R976" s="1"/>
      <c r="S976" s="1"/>
    </row>
    <row r="977" spans="18:19" ht="13.5" customHeight="1" x14ac:dyDescent="0.2">
      <c r="R977" s="1"/>
      <c r="S977" s="1"/>
    </row>
    <row r="978" spans="18:19" ht="13.5" customHeight="1" x14ac:dyDescent="0.2">
      <c r="R978" s="1"/>
      <c r="S978" s="1"/>
    </row>
    <row r="979" spans="18:19" ht="13.5" customHeight="1" x14ac:dyDescent="0.2">
      <c r="R979" s="1"/>
      <c r="S979" s="1"/>
    </row>
    <row r="980" spans="18:19" ht="13.5" customHeight="1" x14ac:dyDescent="0.2">
      <c r="R980" s="1"/>
      <c r="S980" s="1"/>
    </row>
    <row r="981" spans="18:19" ht="13.5" customHeight="1" x14ac:dyDescent="0.2">
      <c r="R981" s="1"/>
      <c r="S981" s="1"/>
    </row>
    <row r="982" spans="18:19" ht="13.5" customHeight="1" x14ac:dyDescent="0.2">
      <c r="R982" s="1"/>
      <c r="S982" s="1"/>
    </row>
    <row r="983" spans="18:19" ht="13.5" customHeight="1" x14ac:dyDescent="0.2">
      <c r="R983" s="1"/>
      <c r="S983" s="1"/>
    </row>
    <row r="984" spans="18:19" ht="13.5" customHeight="1" x14ac:dyDescent="0.2">
      <c r="R984" s="1"/>
      <c r="S984" s="1"/>
    </row>
    <row r="985" spans="18:19" ht="13.5" customHeight="1" x14ac:dyDescent="0.2">
      <c r="R985" s="1"/>
      <c r="S985" s="1"/>
    </row>
    <row r="986" spans="18:19" ht="13.5" customHeight="1" x14ac:dyDescent="0.2">
      <c r="R986" s="1"/>
      <c r="S986" s="1"/>
    </row>
    <row r="987" spans="18:19" ht="13.5" customHeight="1" x14ac:dyDescent="0.2">
      <c r="R987" s="1"/>
      <c r="S987" s="1"/>
    </row>
    <row r="988" spans="18:19" ht="13.5" customHeight="1" x14ac:dyDescent="0.2">
      <c r="R988" s="1"/>
      <c r="S988" s="1"/>
    </row>
    <row r="989" spans="18:19" ht="13.5" customHeight="1" x14ac:dyDescent="0.2">
      <c r="R989" s="1"/>
      <c r="S989" s="1"/>
    </row>
    <row r="990" spans="18:19" ht="13.5" customHeight="1" x14ac:dyDescent="0.2">
      <c r="R990" s="1"/>
      <c r="S990" s="1"/>
    </row>
    <row r="991" spans="18:19" ht="13.5" customHeight="1" x14ac:dyDescent="0.2">
      <c r="R991" s="1"/>
      <c r="S991" s="1"/>
    </row>
    <row r="992" spans="18:19" ht="13.5" customHeight="1" x14ac:dyDescent="0.2">
      <c r="R992" s="1"/>
      <c r="S992" s="1"/>
    </row>
    <row r="993" spans="18:19" ht="13.5" customHeight="1" x14ac:dyDescent="0.2">
      <c r="R993" s="1"/>
      <c r="S993" s="1"/>
    </row>
    <row r="994" spans="18:19" ht="13.5" customHeight="1" x14ac:dyDescent="0.2">
      <c r="R994" s="1"/>
      <c r="S994" s="1"/>
    </row>
    <row r="995" spans="18:19" ht="13.5" customHeight="1" x14ac:dyDescent="0.2">
      <c r="R995" s="1"/>
      <c r="S995" s="1"/>
    </row>
    <row r="996" spans="18:19" ht="13.5" customHeight="1" x14ac:dyDescent="0.2">
      <c r="R996" s="1"/>
      <c r="S996" s="1"/>
    </row>
    <row r="997" spans="18:19" ht="13.5" customHeight="1" x14ac:dyDescent="0.2">
      <c r="R997" s="1"/>
      <c r="S997" s="1"/>
    </row>
    <row r="998" spans="18:19" ht="13.5" customHeight="1" x14ac:dyDescent="0.2">
      <c r="R998" s="1"/>
      <c r="S998" s="1"/>
    </row>
    <row r="999" spans="18:19" ht="13.5" customHeight="1" x14ac:dyDescent="0.2">
      <c r="R999" s="1"/>
      <c r="S999" s="1"/>
    </row>
    <row r="1000" spans="18:19" ht="13.5" customHeight="1" x14ac:dyDescent="0.2">
      <c r="R1000" s="1"/>
      <c r="S1000" s="1"/>
    </row>
    <row r="1001" spans="18:19" ht="15" customHeight="1" x14ac:dyDescent="0.2">
      <c r="R1001" s="1"/>
      <c r="S1001" s="1"/>
    </row>
    <row r="1002" spans="18:19" ht="15" customHeight="1" x14ac:dyDescent="0.2">
      <c r="R1002" s="1"/>
      <c r="S1002" s="1"/>
    </row>
  </sheetData>
  <mergeCells count="111">
    <mergeCell ref="D214:F214"/>
    <mergeCell ref="D215:F215"/>
    <mergeCell ref="D216:F216"/>
    <mergeCell ref="D217:F217"/>
    <mergeCell ref="D218:F218"/>
    <mergeCell ref="H220:J220"/>
    <mergeCell ref="H221:J221"/>
    <mergeCell ref="H222:J222"/>
    <mergeCell ref="G210:K210"/>
    <mergeCell ref="L210:N210"/>
    <mergeCell ref="L211:N211"/>
    <mergeCell ref="L212:N212"/>
    <mergeCell ref="L213:N213"/>
    <mergeCell ref="D206:F206"/>
    <mergeCell ref="D207:F207"/>
    <mergeCell ref="D210:F210"/>
    <mergeCell ref="D211:F211"/>
    <mergeCell ref="D212:F212"/>
    <mergeCell ref="D213:F213"/>
    <mergeCell ref="D199:F199"/>
    <mergeCell ref="D200:F200"/>
    <mergeCell ref="D201:F201"/>
    <mergeCell ref="D202:F202"/>
    <mergeCell ref="D203:F203"/>
    <mergeCell ref="D204:F204"/>
    <mergeCell ref="D205:F205"/>
    <mergeCell ref="L200:N200"/>
    <mergeCell ref="L201:N201"/>
    <mergeCell ref="L202:N202"/>
    <mergeCell ref="L203:N203"/>
    <mergeCell ref="L204:N204"/>
    <mergeCell ref="L205:N205"/>
    <mergeCell ref="H234:J234"/>
    <mergeCell ref="H235:J235"/>
    <mergeCell ref="H236:J236"/>
    <mergeCell ref="H223:J223"/>
    <mergeCell ref="H224:J224"/>
    <mergeCell ref="H225:J225"/>
    <mergeCell ref="H226:J226"/>
    <mergeCell ref="H227:J227"/>
    <mergeCell ref="H228:J228"/>
    <mergeCell ref="H229:J229"/>
    <mergeCell ref="K188:M188"/>
    <mergeCell ref="K189:M189"/>
    <mergeCell ref="K190:M190"/>
    <mergeCell ref="K191:M191"/>
    <mergeCell ref="K192:M192"/>
    <mergeCell ref="H230:J230"/>
    <mergeCell ref="H231:J231"/>
    <mergeCell ref="H232:J232"/>
    <mergeCell ref="H233:J233"/>
    <mergeCell ref="K193:M193"/>
    <mergeCell ref="K194:M194"/>
    <mergeCell ref="K195:M195"/>
    <mergeCell ref="K196:M196"/>
    <mergeCell ref="L198:N198"/>
    <mergeCell ref="G199:K199"/>
    <mergeCell ref="L199:N199"/>
    <mergeCell ref="L206:N206"/>
    <mergeCell ref="L214:N214"/>
    <mergeCell ref="L215:N215"/>
    <mergeCell ref="L216:N216"/>
    <mergeCell ref="L217:N217"/>
    <mergeCell ref="L218:N218"/>
    <mergeCell ref="L207:N207"/>
    <mergeCell ref="L209:N209"/>
    <mergeCell ref="C178:D178"/>
    <mergeCell ref="C179:D179"/>
    <mergeCell ref="K181:M181"/>
    <mergeCell ref="K182:M182"/>
    <mergeCell ref="K183:M183"/>
    <mergeCell ref="K184:M184"/>
    <mergeCell ref="K185:M185"/>
    <mergeCell ref="K186:M186"/>
    <mergeCell ref="K187:M187"/>
    <mergeCell ref="D131:E131"/>
    <mergeCell ref="J131:K131"/>
    <mergeCell ref="F131:G131"/>
    <mergeCell ref="H131:I131"/>
    <mergeCell ref="D143:E143"/>
    <mergeCell ref="F143:G143"/>
    <mergeCell ref="H143:I143"/>
    <mergeCell ref="J143:K143"/>
    <mergeCell ref="B174:M176"/>
    <mergeCell ref="L32:N32"/>
    <mergeCell ref="L33:N33"/>
    <mergeCell ref="L34:N34"/>
    <mergeCell ref="L35:N35"/>
    <mergeCell ref="L37:N37"/>
    <mergeCell ref="L38:O39"/>
    <mergeCell ref="B43:I45"/>
    <mergeCell ref="B101:I103"/>
    <mergeCell ref="B127:M129"/>
    <mergeCell ref="K20:M20"/>
    <mergeCell ref="N20:P20"/>
    <mergeCell ref="K25:M25"/>
    <mergeCell ref="N25:P25"/>
    <mergeCell ref="K26:M26"/>
    <mergeCell ref="N26:P26"/>
    <mergeCell ref="L27:O28"/>
    <mergeCell ref="L29:O30"/>
    <mergeCell ref="L31:N31"/>
    <mergeCell ref="I6:P6"/>
    <mergeCell ref="D7:G7"/>
    <mergeCell ref="D8:G8"/>
    <mergeCell ref="I8:L8"/>
    <mergeCell ref="D9:G9"/>
    <mergeCell ref="I9:L9"/>
    <mergeCell ref="I10:L10"/>
    <mergeCell ref="I11:L11"/>
    <mergeCell ref="K15:P16"/>
  </mergeCells>
  <conditionalFormatting sqref="C40:C41">
    <cfRule type="cellIs" dxfId="189" priority="3" operator="equal">
      <formula>"other"</formula>
    </cfRule>
  </conditionalFormatting>
  <conditionalFormatting sqref="C112:C115">
    <cfRule type="cellIs" dxfId="188" priority="4" operator="equal">
      <formula>"name of AHB / Service"</formula>
    </cfRule>
  </conditionalFormatting>
  <conditionalFormatting sqref="C169:C172">
    <cfRule type="cellIs" dxfId="187" priority="5" operator="equal">
      <formula>"other"</formula>
    </cfRule>
  </conditionalFormatting>
  <conditionalFormatting sqref="C181:C196 K181:K196">
    <cfRule type="cellIs" dxfId="186" priority="6" operator="equal">
      <formula>"please type"</formula>
    </cfRule>
    <cfRule type="cellIs" dxfId="185" priority="7" operator="equal">
      <formula>"please select"</formula>
    </cfRule>
  </conditionalFormatting>
  <conditionalFormatting sqref="C221:C236 H221:J236">
    <cfRule type="cellIs" dxfId="184" priority="8" operator="equal">
      <formula>"please type"</formula>
    </cfRule>
    <cfRule type="cellIs" dxfId="183" priority="9" operator="equal">
      <formula>"please select"</formula>
    </cfRule>
  </conditionalFormatting>
  <conditionalFormatting sqref="C239:C261">
    <cfRule type="cellIs" dxfId="182" priority="10" operator="equal">
      <formula>"other"</formula>
    </cfRule>
  </conditionalFormatting>
  <conditionalFormatting sqref="D49:D52 D54:D58 D60:D70">
    <cfRule type="cellIs" dxfId="181" priority="11" operator="greaterThan">
      <formula>$D$19</formula>
    </cfRule>
  </conditionalFormatting>
  <conditionalFormatting sqref="D75:D76 D79:D88 D91:D99">
    <cfRule type="cellIs" dxfId="180" priority="12" operator="greaterThan">
      <formula>$D$13</formula>
    </cfRule>
  </conditionalFormatting>
  <conditionalFormatting sqref="D107:D111">
    <cfRule type="cellIs" dxfId="179" priority="13" operator="greaterThan">
      <formula>$D$105</formula>
    </cfRule>
  </conditionalFormatting>
  <conditionalFormatting sqref="D181:D196">
    <cfRule type="cellIs" dxfId="178" priority="14" operator="equal">
      <formula>"select time"</formula>
    </cfRule>
  </conditionalFormatting>
  <conditionalFormatting sqref="D200:F207">
    <cfRule type="cellIs" dxfId="177" priority="15" operator="equal">
      <formula>"Function of post"</formula>
    </cfRule>
  </conditionalFormatting>
  <conditionalFormatting sqref="D211:F218">
    <cfRule type="cellIs" dxfId="176" priority="16" operator="equal">
      <formula>"Function of post"</formula>
    </cfRule>
  </conditionalFormatting>
  <conditionalFormatting sqref="D14:G15 I107:I115">
    <cfRule type="expression" dxfId="175" priority="17">
      <formula>ISERROR(D14)</formula>
    </cfRule>
  </conditionalFormatting>
  <conditionalFormatting sqref="E49:E52 E54:E58 E60:E70">
    <cfRule type="cellIs" dxfId="174" priority="18" operator="greaterThan">
      <formula>$E$19</formula>
    </cfRule>
  </conditionalFormatting>
  <conditionalFormatting sqref="E75:E76 E79:E88 E91:E99">
    <cfRule type="cellIs" dxfId="173" priority="19" operator="greaterThan">
      <formula>$E$13</formula>
    </cfRule>
  </conditionalFormatting>
  <conditionalFormatting sqref="E107:E111">
    <cfRule type="cellIs" dxfId="172" priority="20" operator="greaterThan">
      <formula>$E$105</formula>
    </cfRule>
  </conditionalFormatting>
  <conditionalFormatting sqref="F49:F52 F54:F58 F60:F70">
    <cfRule type="cellIs" dxfId="171" priority="21" operator="greaterThan">
      <formula>$F$19</formula>
    </cfRule>
  </conditionalFormatting>
  <conditionalFormatting sqref="F75:F76 F79:F88 F91:F99">
    <cfRule type="cellIs" dxfId="170" priority="22" operator="greaterThan">
      <formula>$F$13</formula>
    </cfRule>
  </conditionalFormatting>
  <conditionalFormatting sqref="F107:F111">
    <cfRule type="cellIs" dxfId="169" priority="23" operator="greaterThan">
      <formula>$F$105</formula>
    </cfRule>
  </conditionalFormatting>
  <conditionalFormatting sqref="G49:G52 G54:G58 G60:G70">
    <cfRule type="cellIs" dxfId="168" priority="24" operator="greaterThan">
      <formula>$G$19</formula>
    </cfRule>
  </conditionalFormatting>
  <conditionalFormatting sqref="G75:G76 G79:G88 G91:G99">
    <cfRule type="cellIs" dxfId="167" priority="25" operator="greaterThan">
      <formula>$G$13</formula>
    </cfRule>
  </conditionalFormatting>
  <conditionalFormatting sqref="G107:G111">
    <cfRule type="cellIs" dxfId="166" priority="26" operator="greaterThan">
      <formula>$G$105</formula>
    </cfRule>
  </conditionalFormatting>
  <conditionalFormatting sqref="H20:I25 H107:I115 L133:M140">
    <cfRule type="cellIs" dxfId="165" priority="27" operator="equal">
      <formula>0</formula>
    </cfRule>
  </conditionalFormatting>
  <conditionalFormatting sqref="H29:I41">
    <cfRule type="cellIs" dxfId="164" priority="28" operator="equal">
      <formula>0</formula>
    </cfRule>
  </conditionalFormatting>
  <conditionalFormatting sqref="H49:I52 H54:I58 H60:I70">
    <cfRule type="cellIs" dxfId="163" priority="29" operator="equal">
      <formula>0</formula>
    </cfRule>
  </conditionalFormatting>
  <conditionalFormatting sqref="H75:I76">
    <cfRule type="cellIs" dxfId="162" priority="30" operator="equal">
      <formula>0</formula>
    </cfRule>
    <cfRule type="expression" dxfId="161" priority="31">
      <formula>ISERROR(H75)</formula>
    </cfRule>
  </conditionalFormatting>
  <conditionalFormatting sqref="H79:I88">
    <cfRule type="cellIs" dxfId="160" priority="32" operator="equal">
      <formula>0</formula>
    </cfRule>
  </conditionalFormatting>
  <conditionalFormatting sqref="H91:I99">
    <cfRule type="cellIs" dxfId="159" priority="33" operator="equal">
      <formula>0</formula>
    </cfRule>
  </conditionalFormatting>
  <conditionalFormatting sqref="H120:I124">
    <cfRule type="cellIs" dxfId="158" priority="34" operator="equal">
      <formula>0</formula>
    </cfRule>
  </conditionalFormatting>
  <conditionalFormatting sqref="H159:I172">
    <cfRule type="cellIs" dxfId="157" priority="35" operator="equal">
      <formula>0</formula>
    </cfRule>
  </conditionalFormatting>
  <conditionalFormatting sqref="I20:I25 M133:M140">
    <cfRule type="expression" dxfId="156" priority="36">
      <formula>ISERROR(I20)</formula>
    </cfRule>
  </conditionalFormatting>
  <conditionalFormatting sqref="I29:I41">
    <cfRule type="expression" dxfId="155" priority="37">
      <formula>ISERROR(I29)</formula>
    </cfRule>
  </conditionalFormatting>
  <conditionalFormatting sqref="I49:I52 I54:I58 I60:I70">
    <cfRule type="expression" dxfId="154" priority="38">
      <formula>ISERROR(I49)</formula>
    </cfRule>
  </conditionalFormatting>
  <conditionalFormatting sqref="I79:I88">
    <cfRule type="expression" dxfId="153" priority="39">
      <formula>ISERROR(I79)</formula>
    </cfRule>
  </conditionalFormatting>
  <conditionalFormatting sqref="I91:I99">
    <cfRule type="expression" dxfId="152" priority="40">
      <formula>ISERROR(I91)</formula>
    </cfRule>
  </conditionalFormatting>
  <conditionalFormatting sqref="I120:I124">
    <cfRule type="expression" dxfId="151" priority="41">
      <formula>ISERROR(I120)</formula>
    </cfRule>
  </conditionalFormatting>
  <conditionalFormatting sqref="I159:I172">
    <cfRule type="expression" dxfId="150" priority="42">
      <formula>ISERROR(I159)</formula>
    </cfRule>
  </conditionalFormatting>
  <conditionalFormatting sqref="I181:J196">
    <cfRule type="cellIs" dxfId="149" priority="1" operator="equal">
      <formula>0</formula>
    </cfRule>
  </conditionalFormatting>
  <conditionalFormatting sqref="J181:J196">
    <cfRule type="expression" dxfId="148" priority="44">
      <formula>ISERROR(J181)</formula>
    </cfRule>
  </conditionalFormatting>
  <conditionalFormatting sqref="K200:K207 K211:K218">
    <cfRule type="cellIs" dxfId="147" priority="45" operator="equal">
      <formula>0</formula>
    </cfRule>
  </conditionalFormatting>
  <conditionalFormatting sqref="L145:M152">
    <cfRule type="cellIs" dxfId="146" priority="46" operator="equal">
      <formula>0</formula>
    </cfRule>
  </conditionalFormatting>
  <conditionalFormatting sqref="L200:N207 L211:N218">
    <cfRule type="cellIs" dxfId="145" priority="47" operator="equal">
      <formula>"please type"</formula>
    </cfRule>
  </conditionalFormatting>
  <conditionalFormatting sqref="M145:M152">
    <cfRule type="expression" dxfId="144" priority="48">
      <formula>ISERROR(M145)</formula>
    </cfRule>
  </conditionalFormatting>
  <conditionalFormatting sqref="M8:P11">
    <cfRule type="cellIs" dxfId="143" priority="49" operator="equal">
      <formula>0</formula>
    </cfRule>
  </conditionalFormatting>
  <conditionalFormatting sqref="O36:Q37">
    <cfRule type="expression" dxfId="142" priority="50">
      <formula>ISERROR(O36)</formula>
    </cfRule>
  </conditionalFormatting>
  <dataValidations count="3">
    <dataValidation type="list" allowBlank="1" showInputMessage="1" showErrorMessage="1" prompt="Stage of recruitment" sqref="C200:C207 C211:C218" xr:uid="{00000000-0002-0000-0100-000001000000}">
      <formula1>"Recruitment did not commence,Post Advertised,Interviews being held,Post in place"</formula1>
    </dataValidation>
    <dataValidation type="list" allowBlank="1" showErrorMessage="1" sqref="D181:D196" xr:uid="{00000000-0002-0000-0100-000002000000}">
      <formula1>$N$182:$N$183</formula1>
    </dataValidation>
    <dataValidation type="list" allowBlank="1" showErrorMessage="1" sqref="C181:C196" xr:uid="{00000000-0002-0000-0100-000000000000}">
      <formula1>$S$179:$S$202</formula1>
    </dataValidation>
  </dataValidation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sheetPr>
  <dimension ref="A1:AM1002"/>
  <sheetViews>
    <sheetView showGridLines="0" topLeftCell="A244" zoomScale="80" zoomScaleNormal="80" workbookViewId="0">
      <selection activeCell="G187" sqref="G187"/>
    </sheetView>
  </sheetViews>
  <sheetFormatPr defaultColWidth="12.5" defaultRowHeight="15" customHeight="1" x14ac:dyDescent="0.2"/>
  <cols>
    <col min="1" max="1" width="5.625" customWidth="1"/>
    <col min="2" max="2" width="2.625" customWidth="1"/>
    <col min="3" max="3" width="88.625" customWidth="1"/>
    <col min="4" max="17" width="11" customWidth="1"/>
    <col min="18" max="18" width="35.125" style="531" customWidth="1"/>
    <col min="19" max="19" width="9" style="531" customWidth="1"/>
    <col min="20" max="21" width="9" customWidth="1"/>
    <col min="22" max="22" width="10" customWidth="1"/>
    <col min="23" max="23" width="2.125" customWidth="1"/>
    <col min="24" max="24" width="42.5" customWidth="1"/>
    <col min="25" max="25" width="10.5" customWidth="1"/>
    <col min="26" max="26" width="10.625" customWidth="1"/>
    <col min="27" max="29" width="8.125" customWidth="1"/>
    <col min="30" max="30" width="9.125" customWidth="1"/>
    <col min="31" max="31" width="11.625" customWidth="1"/>
    <col min="32" max="32" width="2.125" customWidth="1"/>
    <col min="33" max="33" width="43.625" customWidth="1"/>
    <col min="34" max="38" width="9.5" customWidth="1"/>
    <col min="39" max="39" width="13.625" customWidth="1"/>
  </cols>
  <sheetData>
    <row r="1" spans="1:38" ht="20.25" customHeight="1" x14ac:dyDescent="0.5">
      <c r="I1" s="220"/>
      <c r="J1" s="220"/>
      <c r="K1" s="112"/>
      <c r="L1" s="112"/>
      <c r="M1" s="112"/>
      <c r="N1" s="112"/>
      <c r="O1" s="112"/>
      <c r="P1" s="112"/>
      <c r="Q1" s="112"/>
      <c r="R1" s="409"/>
      <c r="S1" s="1"/>
    </row>
    <row r="2" spans="1:38" ht="33.75" customHeight="1" x14ac:dyDescent="0.5">
      <c r="A2" s="221" t="s">
        <v>245</v>
      </c>
      <c r="B2" s="582"/>
      <c r="C2" s="582"/>
      <c r="D2" s="582"/>
      <c r="E2" s="582"/>
      <c r="F2" s="582"/>
      <c r="G2" s="582"/>
      <c r="H2" s="582"/>
      <c r="I2" s="582"/>
      <c r="J2" s="582"/>
      <c r="K2" s="583"/>
      <c r="L2" s="583"/>
      <c r="M2" s="583"/>
      <c r="N2" s="583"/>
      <c r="O2" s="583"/>
      <c r="P2" s="583"/>
      <c r="Q2" s="583"/>
      <c r="R2" s="1"/>
      <c r="S2" s="1"/>
    </row>
    <row r="3" spans="1:38" ht="49.5" customHeight="1" x14ac:dyDescent="0.5">
      <c r="B3" s="582"/>
      <c r="C3" s="113" t="s">
        <v>1</v>
      </c>
      <c r="D3" s="113"/>
      <c r="E3" s="113"/>
      <c r="F3" s="113"/>
      <c r="G3" s="113"/>
      <c r="H3" s="582"/>
      <c r="I3" s="582"/>
      <c r="J3" s="582"/>
      <c r="K3" s="583"/>
      <c r="L3" s="583"/>
      <c r="M3" s="583"/>
      <c r="N3" s="583"/>
      <c r="O3" s="583"/>
      <c r="P3" s="583"/>
      <c r="Q3" s="583"/>
      <c r="R3" s="1"/>
      <c r="S3" s="1"/>
      <c r="W3" s="2"/>
      <c r="X3" s="2"/>
      <c r="Y3" s="2"/>
      <c r="Z3" s="2"/>
      <c r="AA3" s="2"/>
      <c r="AB3" s="2"/>
      <c r="AC3" s="2"/>
      <c r="AD3" s="2"/>
      <c r="AE3" s="2"/>
      <c r="AF3" s="2"/>
      <c r="AG3" s="2"/>
      <c r="AH3" s="2"/>
      <c r="AI3" s="2"/>
      <c r="AJ3" s="2"/>
      <c r="AK3" s="2"/>
      <c r="AL3" s="2"/>
    </row>
    <row r="4" spans="1:38" ht="21.75" customHeight="1" x14ac:dyDescent="0.5">
      <c r="B4" s="582"/>
      <c r="C4" s="584" t="s">
        <v>2</v>
      </c>
      <c r="D4" s="585"/>
      <c r="E4" s="585"/>
      <c r="F4" s="585"/>
      <c r="G4" s="585"/>
      <c r="H4" s="582"/>
      <c r="I4" s="582"/>
      <c r="J4" s="582"/>
      <c r="K4" s="583"/>
      <c r="L4" s="583"/>
      <c r="M4" s="583"/>
      <c r="N4" s="583"/>
      <c r="O4" s="586"/>
      <c r="P4" s="586"/>
      <c r="Q4" s="586"/>
      <c r="R4" s="1"/>
      <c r="S4" s="1"/>
      <c r="W4" s="2"/>
      <c r="X4" s="2"/>
      <c r="Y4" s="2"/>
      <c r="Z4" s="2"/>
      <c r="AA4" s="2"/>
      <c r="AB4" s="2"/>
      <c r="AC4" s="2"/>
      <c r="AD4" s="2"/>
      <c r="AE4" s="2"/>
      <c r="AF4" s="2"/>
      <c r="AG4" s="2"/>
      <c r="AH4" s="2"/>
      <c r="AI4" s="2"/>
      <c r="AJ4" s="2"/>
      <c r="AK4" s="2"/>
      <c r="AL4" s="2"/>
    </row>
    <row r="5" spans="1:38" ht="21.75" customHeight="1" x14ac:dyDescent="0.5">
      <c r="B5" s="582"/>
      <c r="C5" s="587" t="s">
        <v>246</v>
      </c>
      <c r="D5" s="585"/>
      <c r="E5" s="585"/>
      <c r="F5" s="585"/>
      <c r="G5" s="585"/>
      <c r="H5" s="582"/>
      <c r="I5" s="582"/>
      <c r="J5" s="582"/>
      <c r="K5" s="583"/>
      <c r="L5" s="583"/>
      <c r="M5" s="583"/>
      <c r="N5" s="583"/>
      <c r="O5" s="586"/>
      <c r="P5" s="586"/>
      <c r="Q5" s="586"/>
      <c r="R5" s="1"/>
      <c r="S5" s="1"/>
      <c r="W5" s="2"/>
      <c r="X5" s="2"/>
      <c r="Y5" s="2"/>
      <c r="Z5" s="2"/>
      <c r="AA5" s="2"/>
      <c r="AB5" s="2"/>
      <c r="AC5" s="2"/>
      <c r="AD5" s="2"/>
      <c r="AE5" s="2"/>
      <c r="AF5" s="2"/>
      <c r="AG5" s="2"/>
      <c r="AH5" s="2"/>
      <c r="AI5" s="2"/>
      <c r="AJ5" s="2"/>
      <c r="AK5" s="2"/>
      <c r="AL5" s="2"/>
    </row>
    <row r="6" spans="1:38" ht="54" customHeight="1" x14ac:dyDescent="0.5">
      <c r="B6" s="582"/>
      <c r="C6" s="114" t="s">
        <v>4</v>
      </c>
      <c r="D6" s="114"/>
      <c r="E6" s="114"/>
      <c r="F6" s="114"/>
      <c r="G6" s="115"/>
      <c r="H6" s="582"/>
      <c r="I6" s="696" t="s">
        <v>5</v>
      </c>
      <c r="J6" s="697"/>
      <c r="K6" s="697"/>
      <c r="L6" s="697"/>
      <c r="M6" s="697"/>
      <c r="N6" s="697"/>
      <c r="O6" s="697"/>
      <c r="P6" s="697"/>
      <c r="Q6" s="588"/>
      <c r="R6" s="1"/>
      <c r="S6" s="1"/>
      <c r="W6" s="2"/>
      <c r="X6" s="2"/>
      <c r="Y6" s="2"/>
      <c r="Z6" s="2"/>
      <c r="AA6" s="2"/>
      <c r="AB6" s="2"/>
      <c r="AC6" s="2"/>
      <c r="AD6" s="2"/>
      <c r="AE6" s="2"/>
      <c r="AF6" s="2"/>
      <c r="AG6" s="2"/>
      <c r="AH6" s="2"/>
      <c r="AI6" s="2"/>
      <c r="AJ6" s="2"/>
      <c r="AK6" s="2"/>
      <c r="AL6" s="2"/>
    </row>
    <row r="7" spans="1:38" ht="24.75" customHeight="1" x14ac:dyDescent="0.5">
      <c r="B7" s="582"/>
      <c r="C7" s="116" t="s">
        <v>6</v>
      </c>
      <c r="D7" s="698">
        <v>0</v>
      </c>
      <c r="E7" s="699"/>
      <c r="F7" s="699"/>
      <c r="G7" s="699"/>
      <c r="H7" s="582"/>
      <c r="I7" s="222"/>
      <c r="J7" s="222"/>
      <c r="K7" s="222"/>
      <c r="L7" s="222"/>
      <c r="M7" s="117" t="s">
        <v>7</v>
      </c>
      <c r="N7" s="118" t="s">
        <v>8</v>
      </c>
      <c r="O7" s="119" t="s">
        <v>9</v>
      </c>
      <c r="P7" s="120" t="s">
        <v>10</v>
      </c>
      <c r="Q7" s="588"/>
      <c r="R7" s="1"/>
      <c r="S7" s="1"/>
      <c r="W7" s="2"/>
      <c r="X7" s="2"/>
      <c r="Y7" s="2"/>
      <c r="Z7" s="2"/>
      <c r="AA7" s="2"/>
      <c r="AB7" s="2"/>
      <c r="AC7" s="2"/>
      <c r="AD7" s="2"/>
      <c r="AE7" s="2"/>
      <c r="AF7" s="2"/>
      <c r="AG7" s="2"/>
      <c r="AH7" s="2"/>
      <c r="AI7" s="2"/>
      <c r="AJ7" s="2"/>
      <c r="AK7" s="2"/>
      <c r="AL7" s="2"/>
    </row>
    <row r="8" spans="1:38" ht="21.75" customHeight="1" x14ac:dyDescent="0.5">
      <c r="B8" s="582"/>
      <c r="C8" s="121" t="s">
        <v>11</v>
      </c>
      <c r="D8" s="700">
        <v>0</v>
      </c>
      <c r="E8" s="701"/>
      <c r="F8" s="701"/>
      <c r="G8" s="701"/>
      <c r="H8" s="582"/>
      <c r="I8" s="702" t="s">
        <v>12</v>
      </c>
      <c r="J8" s="697"/>
      <c r="K8" s="697"/>
      <c r="L8" s="703"/>
      <c r="M8" s="418">
        <f t="shared" ref="M8:M9" si="0">D19</f>
        <v>0</v>
      </c>
      <c r="N8" s="418">
        <f t="shared" ref="N8:N9" si="1">SUM(D19:E19)</f>
        <v>0</v>
      </c>
      <c r="O8" s="418">
        <f t="shared" ref="O8:O9" si="2">SUM(D19:F19)</f>
        <v>0</v>
      </c>
      <c r="P8" s="418">
        <f t="shared" ref="P8:P9" si="3">SUM(D19:G19)</f>
        <v>0</v>
      </c>
      <c r="Q8" s="588"/>
      <c r="R8" s="1"/>
      <c r="S8" s="1"/>
      <c r="W8" s="2"/>
      <c r="X8" s="2"/>
      <c r="Y8" s="2"/>
      <c r="Z8" s="2"/>
      <c r="AA8" s="2"/>
      <c r="AB8" s="2"/>
      <c r="AC8" s="2"/>
      <c r="AD8" s="2"/>
      <c r="AE8" s="2"/>
      <c r="AF8" s="2"/>
      <c r="AG8" s="2"/>
      <c r="AH8" s="2"/>
      <c r="AI8" s="2"/>
      <c r="AJ8" s="2"/>
      <c r="AK8" s="2"/>
      <c r="AL8" s="2"/>
    </row>
    <row r="9" spans="1:38" ht="21.75" customHeight="1" x14ac:dyDescent="0.5">
      <c r="B9" s="582"/>
      <c r="C9" s="3" t="s">
        <v>13</v>
      </c>
      <c r="D9" s="704">
        <v>0</v>
      </c>
      <c r="E9" s="705"/>
      <c r="F9" s="705"/>
      <c r="G9" s="705"/>
      <c r="H9" s="582"/>
      <c r="I9" s="702" t="s">
        <v>14</v>
      </c>
      <c r="J9" s="697"/>
      <c r="K9" s="697"/>
      <c r="L9" s="703"/>
      <c r="M9" s="419">
        <f t="shared" si="0"/>
        <v>0</v>
      </c>
      <c r="N9" s="420">
        <f t="shared" si="1"/>
        <v>0</v>
      </c>
      <c r="O9" s="420">
        <f t="shared" si="2"/>
        <v>0</v>
      </c>
      <c r="P9" s="420">
        <f t="shared" si="3"/>
        <v>0</v>
      </c>
      <c r="Q9" s="588"/>
      <c r="R9" s="421"/>
      <c r="S9" s="421"/>
      <c r="T9" s="2"/>
      <c r="U9" s="2"/>
      <c r="V9" s="2"/>
      <c r="W9" s="2"/>
      <c r="X9" s="2"/>
      <c r="Y9" s="2"/>
      <c r="Z9" s="2"/>
      <c r="AA9" s="2"/>
      <c r="AB9" s="2"/>
      <c r="AC9" s="2"/>
      <c r="AD9" s="2"/>
      <c r="AE9" s="2"/>
      <c r="AF9" s="2"/>
      <c r="AG9" s="2"/>
      <c r="AH9" s="2"/>
      <c r="AI9" s="2"/>
      <c r="AJ9" s="2"/>
      <c r="AK9" s="2"/>
      <c r="AL9" s="2"/>
    </row>
    <row r="10" spans="1:38" ht="21.75" customHeight="1" x14ac:dyDescent="0.5">
      <c r="B10" s="582"/>
      <c r="C10" s="122" t="s">
        <v>15</v>
      </c>
      <c r="D10" s="4" t="s">
        <v>7</v>
      </c>
      <c r="E10" s="5" t="s">
        <v>8</v>
      </c>
      <c r="F10" s="119" t="s">
        <v>9</v>
      </c>
      <c r="G10" s="423" t="s">
        <v>10</v>
      </c>
      <c r="H10" s="582"/>
      <c r="I10" s="706" t="s">
        <v>16</v>
      </c>
      <c r="J10" s="697"/>
      <c r="K10" s="697"/>
      <c r="L10" s="703"/>
      <c r="M10" s="420">
        <f>SUM(D21:D25)</f>
        <v>0</v>
      </c>
      <c r="N10" s="419">
        <f>SUM(D21:E25)</f>
        <v>0</v>
      </c>
      <c r="O10" s="424">
        <f>SUM(D21:F25)</f>
        <v>0</v>
      </c>
      <c r="P10" s="425">
        <f>SUM(D21:G25)</f>
        <v>0</v>
      </c>
      <c r="Q10" s="588"/>
      <c r="R10" s="421"/>
      <c r="S10" s="421"/>
      <c r="T10" s="2"/>
      <c r="U10" s="2"/>
      <c r="V10" s="2"/>
      <c r="W10" s="2"/>
      <c r="X10" s="2"/>
      <c r="Y10" s="2"/>
      <c r="Z10" s="2"/>
      <c r="AA10" s="2"/>
      <c r="AB10" s="2"/>
      <c r="AC10" s="2"/>
      <c r="AD10" s="2"/>
      <c r="AE10" s="2"/>
      <c r="AF10" s="2"/>
      <c r="AG10" s="2"/>
      <c r="AH10" s="2"/>
      <c r="AI10" s="2"/>
      <c r="AJ10" s="2"/>
      <c r="AK10" s="2"/>
      <c r="AL10" s="2"/>
    </row>
    <row r="11" spans="1:38" ht="21.75" customHeight="1" x14ac:dyDescent="0.5">
      <c r="B11" s="582"/>
      <c r="C11" s="123" t="s">
        <v>17</v>
      </c>
      <c r="D11" s="426">
        <v>0</v>
      </c>
      <c r="E11" s="427">
        <v>0</v>
      </c>
      <c r="F11" s="427">
        <v>0</v>
      </c>
      <c r="G11" s="395">
        <f>F11+G19</f>
        <v>0</v>
      </c>
      <c r="H11" s="582"/>
      <c r="I11" s="702" t="s">
        <v>18</v>
      </c>
      <c r="J11" s="697"/>
      <c r="K11" s="697"/>
      <c r="L11" s="703"/>
      <c r="M11" s="424">
        <f t="shared" ref="M11:P11" si="4">D156</f>
        <v>0</v>
      </c>
      <c r="N11" s="424">
        <f t="shared" si="4"/>
        <v>0</v>
      </c>
      <c r="O11" s="424">
        <f t="shared" si="4"/>
        <v>0</v>
      </c>
      <c r="P11" s="425">
        <f t="shared" si="4"/>
        <v>0</v>
      </c>
      <c r="Q11" s="588"/>
      <c r="R11" s="421"/>
      <c r="S11" s="421"/>
      <c r="T11" s="2"/>
      <c r="U11" s="2"/>
      <c r="V11" s="2"/>
      <c r="W11" s="2"/>
      <c r="X11" s="2"/>
      <c r="Y11" s="2"/>
      <c r="Z11" s="2"/>
      <c r="AA11" s="2"/>
      <c r="AB11" s="2"/>
      <c r="AC11" s="2"/>
      <c r="AD11" s="2"/>
      <c r="AE11" s="2"/>
      <c r="AF11" s="2"/>
      <c r="AG11" s="2"/>
      <c r="AH11" s="2"/>
      <c r="AI11" s="2"/>
      <c r="AJ11" s="2"/>
      <c r="AK11" s="2"/>
      <c r="AL11" s="2"/>
    </row>
    <row r="12" spans="1:38" ht="21.75" customHeight="1" x14ac:dyDescent="0.5">
      <c r="B12" s="582"/>
      <c r="C12" s="7" t="s">
        <v>19</v>
      </c>
      <c r="D12" s="426">
        <v>0</v>
      </c>
      <c r="E12" s="427">
        <v>0</v>
      </c>
      <c r="F12" s="427">
        <v>0</v>
      </c>
      <c r="G12" s="396">
        <f>F12+G19-G28</f>
        <v>0</v>
      </c>
      <c r="H12" s="582"/>
      <c r="I12" s="583"/>
      <c r="J12" s="583"/>
      <c r="K12" s="583"/>
      <c r="L12" s="583"/>
      <c r="M12" s="583"/>
      <c r="N12" s="583"/>
      <c r="O12" s="588"/>
      <c r="P12" s="588"/>
      <c r="Q12" s="588"/>
      <c r="R12" s="1"/>
      <c r="S12" s="1"/>
      <c r="W12" s="2"/>
      <c r="X12" s="2"/>
      <c r="Y12" s="2"/>
      <c r="Z12" s="2"/>
      <c r="AA12" s="2"/>
      <c r="AB12" s="2"/>
      <c r="AC12" s="2"/>
      <c r="AD12" s="2"/>
      <c r="AE12" s="2"/>
      <c r="AF12" s="2"/>
      <c r="AG12" s="2"/>
      <c r="AH12" s="2"/>
      <c r="AI12" s="2"/>
      <c r="AJ12" s="2"/>
      <c r="AK12" s="2"/>
      <c r="AL12" s="2"/>
    </row>
    <row r="13" spans="1:38" ht="21.75" customHeight="1" x14ac:dyDescent="0.5">
      <c r="B13" s="582"/>
      <c r="C13" s="121" t="s">
        <v>20</v>
      </c>
      <c r="D13" s="426">
        <v>0</v>
      </c>
      <c r="E13" s="427">
        <v>0</v>
      </c>
      <c r="F13" s="427">
        <v>0</v>
      </c>
      <c r="G13" s="397">
        <v>0</v>
      </c>
      <c r="H13" s="582"/>
      <c r="I13" s="583"/>
      <c r="J13" s="583"/>
      <c r="K13" s="583"/>
      <c r="L13" s="583"/>
      <c r="M13" s="583"/>
      <c r="N13" s="583"/>
      <c r="O13" s="588"/>
      <c r="P13" s="588"/>
      <c r="Q13" s="588"/>
      <c r="R13" s="1"/>
      <c r="S13" s="1"/>
      <c r="W13" s="2"/>
      <c r="X13" s="2"/>
      <c r="Y13" s="2"/>
      <c r="Z13" s="2"/>
      <c r="AA13" s="2"/>
      <c r="AB13" s="2"/>
      <c r="AC13" s="2"/>
      <c r="AD13" s="2"/>
      <c r="AE13" s="2"/>
      <c r="AF13" s="2"/>
      <c r="AG13" s="2"/>
      <c r="AH13" s="2"/>
      <c r="AI13" s="2"/>
      <c r="AJ13" s="2"/>
      <c r="AK13" s="2"/>
      <c r="AL13" s="2"/>
    </row>
    <row r="14" spans="1:38" ht="21.75" customHeight="1" x14ac:dyDescent="0.5">
      <c r="B14" s="582"/>
      <c r="C14" s="124" t="s">
        <v>21</v>
      </c>
      <c r="D14" s="8" t="e">
        <f t="shared" ref="D14:G14" si="5">D12/D11</f>
        <v>#DIV/0!</v>
      </c>
      <c r="E14" s="8" t="e">
        <f t="shared" si="5"/>
        <v>#DIV/0!</v>
      </c>
      <c r="F14" s="8" t="e">
        <f t="shared" si="5"/>
        <v>#DIV/0!</v>
      </c>
      <c r="G14" s="8" t="e">
        <f t="shared" si="5"/>
        <v>#DIV/0!</v>
      </c>
      <c r="H14" s="582"/>
      <c r="I14" s="583"/>
      <c r="J14" s="583"/>
      <c r="K14" s="583"/>
      <c r="L14" s="583"/>
      <c r="M14" s="583"/>
      <c r="N14" s="583"/>
      <c r="O14" s="588"/>
      <c r="P14" s="588"/>
      <c r="Q14" s="588"/>
      <c r="R14" s="1"/>
      <c r="S14" s="1"/>
      <c r="W14" s="2"/>
      <c r="X14" s="2"/>
      <c r="Y14" s="2"/>
      <c r="Z14" s="2"/>
      <c r="AA14" s="2"/>
      <c r="AB14" s="2"/>
      <c r="AC14" s="2"/>
      <c r="AD14" s="2"/>
      <c r="AE14" s="2"/>
      <c r="AF14" s="2"/>
      <c r="AG14" s="2"/>
      <c r="AH14" s="2"/>
      <c r="AI14" s="2"/>
      <c r="AJ14" s="2"/>
      <c r="AK14" s="2"/>
      <c r="AL14" s="2"/>
    </row>
    <row r="15" spans="1:38" ht="21.75" customHeight="1" x14ac:dyDescent="0.5">
      <c r="B15" s="582"/>
      <c r="C15" s="121" t="s">
        <v>22</v>
      </c>
      <c r="D15" s="9" t="e">
        <f t="shared" ref="D15:G15" si="6">(D12+$H$32)/D11</f>
        <v>#DIV/0!</v>
      </c>
      <c r="E15" s="9" t="e">
        <f t="shared" si="6"/>
        <v>#DIV/0!</v>
      </c>
      <c r="F15" s="9" t="e">
        <f t="shared" si="6"/>
        <v>#DIV/0!</v>
      </c>
      <c r="G15" s="9" t="e">
        <f t="shared" si="6"/>
        <v>#DIV/0!</v>
      </c>
      <c r="H15" s="582"/>
      <c r="I15" s="583"/>
      <c r="J15" s="583"/>
      <c r="K15" s="707" t="s">
        <v>23</v>
      </c>
      <c r="L15" s="708"/>
      <c r="M15" s="708"/>
      <c r="N15" s="708"/>
      <c r="O15" s="708"/>
      <c r="P15" s="708"/>
      <c r="Q15" s="588"/>
      <c r="R15" s="1"/>
      <c r="S15" s="1"/>
      <c r="W15" s="2"/>
      <c r="X15" s="2"/>
      <c r="Y15" s="2"/>
      <c r="Z15" s="2"/>
      <c r="AA15" s="2"/>
      <c r="AB15" s="2"/>
      <c r="AC15" s="2"/>
      <c r="AD15" s="2"/>
      <c r="AE15" s="2"/>
      <c r="AF15" s="2"/>
      <c r="AG15" s="2"/>
      <c r="AH15" s="2"/>
      <c r="AI15" s="2"/>
      <c r="AJ15" s="2"/>
      <c r="AK15" s="2"/>
      <c r="AL15" s="2"/>
    </row>
    <row r="16" spans="1:38" ht="21.75" customHeight="1" x14ac:dyDescent="0.5">
      <c r="B16" s="582"/>
      <c r="C16" s="582"/>
      <c r="D16" s="582"/>
      <c r="E16" s="582"/>
      <c r="F16" s="582"/>
      <c r="G16" s="582"/>
      <c r="H16" s="582"/>
      <c r="I16" s="582"/>
      <c r="J16" s="582"/>
      <c r="K16" s="708"/>
      <c r="L16" s="708"/>
      <c r="M16" s="708"/>
      <c r="N16" s="708"/>
      <c r="O16" s="708"/>
      <c r="P16" s="708"/>
      <c r="Q16" s="586"/>
      <c r="R16" s="1"/>
      <c r="S16" s="1"/>
      <c r="W16" s="2"/>
      <c r="X16" s="2"/>
      <c r="Y16" s="2"/>
      <c r="Z16" s="2"/>
      <c r="AA16" s="2"/>
      <c r="AB16" s="2"/>
      <c r="AC16" s="2"/>
      <c r="AD16" s="2"/>
      <c r="AE16" s="2"/>
      <c r="AF16" s="2"/>
      <c r="AG16" s="2"/>
      <c r="AH16" s="2"/>
      <c r="AI16" s="2"/>
      <c r="AJ16" s="2"/>
      <c r="AK16" s="2"/>
      <c r="AL16" s="2"/>
    </row>
    <row r="17" spans="2:19" ht="26.25" customHeight="1" x14ac:dyDescent="0.35">
      <c r="B17" s="582"/>
      <c r="C17" s="122" t="s">
        <v>24</v>
      </c>
      <c r="D17" s="122"/>
      <c r="E17" s="122"/>
      <c r="F17" s="122"/>
      <c r="G17" s="122"/>
      <c r="H17" s="122"/>
      <c r="I17" s="122"/>
      <c r="J17" s="582"/>
      <c r="K17" s="125" t="s">
        <v>25</v>
      </c>
      <c r="L17" s="224"/>
      <c r="M17" s="224"/>
      <c r="N17" s="224"/>
      <c r="O17" s="224"/>
      <c r="P17" s="224"/>
      <c r="Q17" s="586"/>
      <c r="R17" s="1"/>
      <c r="S17" s="1"/>
    </row>
    <row r="18" spans="2:19" ht="24" customHeight="1" x14ac:dyDescent="0.3">
      <c r="B18" s="582"/>
      <c r="C18" s="126" t="s">
        <v>26</v>
      </c>
      <c r="D18" s="10" t="s">
        <v>7</v>
      </c>
      <c r="E18" s="11" t="s">
        <v>8</v>
      </c>
      <c r="F18" s="127" t="s">
        <v>27</v>
      </c>
      <c r="G18" s="12" t="s">
        <v>10</v>
      </c>
      <c r="H18" s="13" t="s">
        <v>28</v>
      </c>
      <c r="I18" s="14" t="s">
        <v>29</v>
      </c>
      <c r="J18" s="582"/>
      <c r="K18" s="128" t="s">
        <v>30</v>
      </c>
      <c r="L18" s="15" t="s">
        <v>31</v>
      </c>
      <c r="M18" s="128" t="s">
        <v>32</v>
      </c>
      <c r="N18" s="16" t="s">
        <v>33</v>
      </c>
      <c r="O18" s="16" t="s">
        <v>34</v>
      </c>
      <c r="P18" s="16" t="s">
        <v>35</v>
      </c>
      <c r="Q18" s="586"/>
      <c r="R18" s="1"/>
      <c r="S18" s="1"/>
    </row>
    <row r="19" spans="2:19" ht="13.5" customHeight="1" x14ac:dyDescent="0.25">
      <c r="B19" s="582"/>
      <c r="C19" s="116" t="s">
        <v>36</v>
      </c>
      <c r="D19" s="17">
        <f>SUM(D20:D25)</f>
        <v>0</v>
      </c>
      <c r="E19" s="174">
        <f t="shared" ref="E19:G19" si="7">SUM(E20:E25)</f>
        <v>0</v>
      </c>
      <c r="F19" s="428">
        <f t="shared" si="7"/>
        <v>0</v>
      </c>
      <c r="G19" s="17">
        <f t="shared" si="7"/>
        <v>0</v>
      </c>
      <c r="H19" s="19">
        <f t="shared" ref="H19:H25" si="8">SUM(D19:G19)</f>
        <v>0</v>
      </c>
      <c r="I19" s="129">
        <v>1</v>
      </c>
      <c r="J19" s="582"/>
      <c r="K19" s="429">
        <v>0</v>
      </c>
      <c r="L19" s="429">
        <v>0</v>
      </c>
      <c r="M19" s="430">
        <v>0</v>
      </c>
      <c r="N19" s="437">
        <v>0</v>
      </c>
      <c r="O19" s="437">
        <v>0</v>
      </c>
      <c r="P19" s="437">
        <v>0</v>
      </c>
      <c r="Q19" s="586"/>
      <c r="R19" s="1"/>
      <c r="S19" s="1"/>
    </row>
    <row r="20" spans="2:19" ht="13.5" customHeight="1" x14ac:dyDescent="0.25">
      <c r="B20" s="582"/>
      <c r="C20" s="225" t="s">
        <v>37</v>
      </c>
      <c r="D20" s="433">
        <v>0</v>
      </c>
      <c r="E20" s="434">
        <v>0</v>
      </c>
      <c r="F20" s="434">
        <v>0</v>
      </c>
      <c r="G20" s="391">
        <v>0</v>
      </c>
      <c r="H20" s="138">
        <f t="shared" si="8"/>
        <v>0</v>
      </c>
      <c r="I20" s="21" t="e">
        <f t="shared" ref="I20:I25" si="9">H20/$H$19</f>
        <v>#DIV/0!</v>
      </c>
      <c r="J20" s="582"/>
      <c r="K20" s="709">
        <f>SUM(K19:M19)</f>
        <v>0</v>
      </c>
      <c r="L20" s="710"/>
      <c r="M20" s="711"/>
      <c r="N20" s="715">
        <f>SUM(N19:P19)</f>
        <v>0</v>
      </c>
      <c r="O20" s="697"/>
      <c r="P20" s="697"/>
      <c r="Q20" s="586"/>
      <c r="R20" s="1"/>
      <c r="S20" s="1"/>
    </row>
    <row r="21" spans="2:19" ht="13.5" customHeight="1" x14ac:dyDescent="0.25">
      <c r="B21" s="582"/>
      <c r="C21" s="225" t="s">
        <v>38</v>
      </c>
      <c r="D21" s="435">
        <v>0</v>
      </c>
      <c r="E21" s="436">
        <v>0</v>
      </c>
      <c r="F21" s="436">
        <v>0</v>
      </c>
      <c r="G21" s="392">
        <v>0</v>
      </c>
      <c r="H21" s="138">
        <f t="shared" si="8"/>
        <v>0</v>
      </c>
      <c r="I21" s="21" t="e">
        <f t="shared" si="9"/>
        <v>#DIV/0!</v>
      </c>
      <c r="J21" s="582"/>
      <c r="K21" s="130" t="s">
        <v>39</v>
      </c>
      <c r="L21" s="130"/>
      <c r="M21" s="130"/>
      <c r="N21" s="131" t="s">
        <v>40</v>
      </c>
      <c r="O21" s="131"/>
      <c r="P21" s="131"/>
      <c r="Q21" s="586"/>
      <c r="R21" s="1"/>
      <c r="S21" s="1"/>
    </row>
    <row r="22" spans="2:19" ht="13.5" customHeight="1" x14ac:dyDescent="0.25">
      <c r="B22" s="582"/>
      <c r="C22" s="225" t="s">
        <v>41</v>
      </c>
      <c r="D22" s="435">
        <v>0</v>
      </c>
      <c r="E22" s="436">
        <v>0</v>
      </c>
      <c r="F22" s="436">
        <v>0</v>
      </c>
      <c r="G22" s="392">
        <v>0</v>
      </c>
      <c r="H22" s="138">
        <f t="shared" si="8"/>
        <v>0</v>
      </c>
      <c r="I22" s="21" t="e">
        <f t="shared" si="9"/>
        <v>#DIV/0!</v>
      </c>
      <c r="J22" s="582"/>
      <c r="K22" s="230"/>
      <c r="L22" s="230"/>
      <c r="M22" s="230"/>
      <c r="N22" s="230"/>
      <c r="O22" s="230"/>
      <c r="P22" s="230"/>
      <c r="Q22" s="586"/>
      <c r="R22" s="1"/>
      <c r="S22" s="1"/>
    </row>
    <row r="23" spans="2:19" ht="15.75" customHeight="1" x14ac:dyDescent="0.25">
      <c r="B23" s="582"/>
      <c r="C23" s="225" t="s">
        <v>42</v>
      </c>
      <c r="D23" s="435">
        <v>0</v>
      </c>
      <c r="E23" s="436">
        <v>0</v>
      </c>
      <c r="F23" s="436">
        <v>0</v>
      </c>
      <c r="G23" s="392">
        <v>0</v>
      </c>
      <c r="H23" s="138">
        <f t="shared" si="8"/>
        <v>0</v>
      </c>
      <c r="I23" s="21" t="e">
        <f t="shared" si="9"/>
        <v>#DIV/0!</v>
      </c>
      <c r="J23" s="582"/>
      <c r="K23" s="128" t="s">
        <v>43</v>
      </c>
      <c r="L23" s="16" t="s">
        <v>44</v>
      </c>
      <c r="M23" s="15" t="s">
        <v>45</v>
      </c>
      <c r="N23" s="16" t="s">
        <v>46</v>
      </c>
      <c r="O23" s="16" t="s">
        <v>47</v>
      </c>
      <c r="P23" s="16" t="s">
        <v>48</v>
      </c>
      <c r="Q23" s="586"/>
      <c r="R23" s="1"/>
      <c r="S23" s="1"/>
    </row>
    <row r="24" spans="2:19" ht="13.5" customHeight="1" x14ac:dyDescent="0.25">
      <c r="B24" s="582"/>
      <c r="C24" s="231" t="s">
        <v>49</v>
      </c>
      <c r="D24" s="435">
        <v>0</v>
      </c>
      <c r="E24" s="436">
        <v>0</v>
      </c>
      <c r="F24" s="436">
        <v>0</v>
      </c>
      <c r="G24" s="392">
        <v>0</v>
      </c>
      <c r="H24" s="138">
        <f t="shared" si="8"/>
        <v>0</v>
      </c>
      <c r="I24" s="129" t="e">
        <f t="shared" si="9"/>
        <v>#DIV/0!</v>
      </c>
      <c r="J24" s="582"/>
      <c r="K24" s="437">
        <v>0</v>
      </c>
      <c r="L24" s="437">
        <v>0</v>
      </c>
      <c r="M24" s="534">
        <v>0</v>
      </c>
      <c r="N24" s="398">
        <v>0</v>
      </c>
      <c r="O24" s="399">
        <v>0</v>
      </c>
      <c r="P24" s="400">
        <v>0</v>
      </c>
      <c r="Q24" s="586"/>
      <c r="R24" s="1"/>
      <c r="S24" s="1"/>
    </row>
    <row r="25" spans="2:19" ht="13.5" customHeight="1" x14ac:dyDescent="0.25">
      <c r="B25" s="582"/>
      <c r="C25" s="234" t="s">
        <v>50</v>
      </c>
      <c r="D25" s="438">
        <v>0</v>
      </c>
      <c r="E25" s="439">
        <v>0</v>
      </c>
      <c r="F25" s="439">
        <v>0</v>
      </c>
      <c r="G25" s="393">
        <v>0</v>
      </c>
      <c r="H25" s="162">
        <f t="shared" si="8"/>
        <v>0</v>
      </c>
      <c r="I25" s="25" t="e">
        <f t="shared" si="9"/>
        <v>#DIV/0!</v>
      </c>
      <c r="J25" s="589"/>
      <c r="K25" s="755">
        <f>SUM(K24:M24)</f>
        <v>0</v>
      </c>
      <c r="L25" s="697"/>
      <c r="M25" s="697"/>
      <c r="N25" s="715">
        <f>SUM(N24:P24)</f>
        <v>0</v>
      </c>
      <c r="O25" s="697"/>
      <c r="P25" s="697"/>
      <c r="Q25" s="586"/>
      <c r="R25" s="1"/>
      <c r="S25" s="1"/>
    </row>
    <row r="26" spans="2:19" ht="13.5" customHeight="1" x14ac:dyDescent="0.25">
      <c r="B26" s="582"/>
      <c r="C26" s="590"/>
      <c r="D26" s="582"/>
      <c r="E26" s="582"/>
      <c r="F26" s="582"/>
      <c r="G26" s="582"/>
      <c r="H26" s="582"/>
      <c r="I26" s="582"/>
      <c r="J26" s="582"/>
      <c r="K26" s="716" t="s">
        <v>51</v>
      </c>
      <c r="L26" s="697"/>
      <c r="M26" s="697"/>
      <c r="N26" s="717" t="s">
        <v>52</v>
      </c>
      <c r="O26" s="697"/>
      <c r="P26" s="697"/>
      <c r="Q26" s="586"/>
      <c r="R26" s="1"/>
      <c r="S26" s="1"/>
    </row>
    <row r="27" spans="2:19" ht="22.5" customHeight="1" x14ac:dyDescent="0.3">
      <c r="B27" s="582"/>
      <c r="C27" s="26" t="s">
        <v>53</v>
      </c>
      <c r="D27" s="133" t="s">
        <v>7</v>
      </c>
      <c r="E27" s="27" t="s">
        <v>8</v>
      </c>
      <c r="F27" s="28" t="s">
        <v>9</v>
      </c>
      <c r="G27" s="29" t="s">
        <v>10</v>
      </c>
      <c r="H27" s="134" t="s">
        <v>28</v>
      </c>
      <c r="I27" s="30" t="s">
        <v>29</v>
      </c>
      <c r="J27" s="582"/>
      <c r="K27" s="582"/>
      <c r="L27" s="761"/>
      <c r="M27" s="697"/>
      <c r="N27" s="697"/>
      <c r="O27" s="697"/>
      <c r="P27" s="591"/>
      <c r="Q27" s="586"/>
      <c r="R27" s="1"/>
      <c r="S27" s="1"/>
    </row>
    <row r="28" spans="2:19" ht="19.5" customHeight="1" x14ac:dyDescent="0.3">
      <c r="B28" s="582"/>
      <c r="C28" s="7" t="s">
        <v>54</v>
      </c>
      <c r="D28" s="17">
        <f t="shared" ref="D28:G28" si="10">SUM(D29:D41)</f>
        <v>0</v>
      </c>
      <c r="E28" s="18">
        <f t="shared" si="10"/>
        <v>0</v>
      </c>
      <c r="F28" s="19">
        <f t="shared" si="10"/>
        <v>0</v>
      </c>
      <c r="G28" s="18">
        <f t="shared" si="10"/>
        <v>0</v>
      </c>
      <c r="H28" s="31">
        <f t="shared" ref="H28:H41" si="11">SUM(D28:G28)</f>
        <v>0</v>
      </c>
      <c r="I28" s="25">
        <v>1</v>
      </c>
      <c r="J28" s="582"/>
      <c r="K28" s="582"/>
      <c r="L28" s="697"/>
      <c r="M28" s="697"/>
      <c r="N28" s="697"/>
      <c r="O28" s="697"/>
      <c r="P28" s="591"/>
      <c r="Q28" s="586"/>
      <c r="R28" s="1"/>
      <c r="S28" s="1"/>
    </row>
    <row r="29" spans="2:19" ht="17.25" customHeight="1" x14ac:dyDescent="0.3">
      <c r="B29" s="582"/>
      <c r="C29" s="234" t="s">
        <v>55</v>
      </c>
      <c r="D29" s="433">
        <v>0</v>
      </c>
      <c r="E29" s="444">
        <v>0</v>
      </c>
      <c r="F29" s="444">
        <v>0</v>
      </c>
      <c r="G29" s="387">
        <v>0</v>
      </c>
      <c r="H29" s="445">
        <f t="shared" si="11"/>
        <v>0</v>
      </c>
      <c r="I29" s="135" t="e">
        <f t="shared" ref="I29:I41" si="12">H29/$H$28</f>
        <v>#DIV/0!</v>
      </c>
      <c r="J29" s="582"/>
      <c r="K29" s="582"/>
      <c r="L29" s="761"/>
      <c r="M29" s="697"/>
      <c r="N29" s="697"/>
      <c r="O29" s="697"/>
      <c r="P29" s="591"/>
      <c r="Q29" s="591"/>
      <c r="R29" s="1"/>
      <c r="S29" s="1"/>
    </row>
    <row r="30" spans="2:19" ht="17.25" customHeight="1" x14ac:dyDescent="0.3">
      <c r="B30" s="582"/>
      <c r="C30" s="225" t="s">
        <v>56</v>
      </c>
      <c r="D30" s="435">
        <v>0</v>
      </c>
      <c r="E30" s="446">
        <v>0</v>
      </c>
      <c r="F30" s="446">
        <v>0</v>
      </c>
      <c r="G30" s="388">
        <v>0</v>
      </c>
      <c r="H30" s="445">
        <f t="shared" si="11"/>
        <v>0</v>
      </c>
      <c r="I30" s="135" t="e">
        <f t="shared" si="12"/>
        <v>#DIV/0!</v>
      </c>
      <c r="J30" s="582"/>
      <c r="K30" s="582"/>
      <c r="L30" s="697"/>
      <c r="M30" s="697"/>
      <c r="N30" s="697"/>
      <c r="O30" s="697"/>
      <c r="P30" s="591"/>
      <c r="Q30" s="591"/>
      <c r="R30" s="1"/>
      <c r="S30" s="1"/>
    </row>
    <row r="31" spans="2:19" ht="17.25" customHeight="1" x14ac:dyDescent="0.25">
      <c r="B31" s="582"/>
      <c r="C31" s="225" t="s">
        <v>57</v>
      </c>
      <c r="D31" s="435">
        <v>0</v>
      </c>
      <c r="E31" s="446">
        <v>0</v>
      </c>
      <c r="F31" s="446">
        <v>0</v>
      </c>
      <c r="G31" s="388">
        <v>0</v>
      </c>
      <c r="H31" s="445">
        <f t="shared" si="11"/>
        <v>0</v>
      </c>
      <c r="I31" s="135" t="e">
        <f t="shared" si="12"/>
        <v>#DIV/0!</v>
      </c>
      <c r="J31" s="582"/>
      <c r="K31" s="582"/>
      <c r="L31" s="762"/>
      <c r="M31" s="697"/>
      <c r="N31" s="697"/>
      <c r="O31" s="589"/>
      <c r="P31" s="589"/>
      <c r="Q31" s="589"/>
      <c r="R31" s="1"/>
      <c r="S31" s="1"/>
    </row>
    <row r="32" spans="2:19" ht="17.25" customHeight="1" x14ac:dyDescent="0.25">
      <c r="B32" s="582"/>
      <c r="C32" s="225" t="s">
        <v>58</v>
      </c>
      <c r="D32" s="435">
        <v>0</v>
      </c>
      <c r="E32" s="446">
        <v>0</v>
      </c>
      <c r="F32" s="446">
        <v>0</v>
      </c>
      <c r="G32" s="388">
        <v>0</v>
      </c>
      <c r="H32" s="445">
        <f t="shared" si="11"/>
        <v>0</v>
      </c>
      <c r="I32" s="135" t="e">
        <f t="shared" si="12"/>
        <v>#DIV/0!</v>
      </c>
      <c r="J32" s="582"/>
      <c r="K32" s="582"/>
      <c r="L32" s="762"/>
      <c r="M32" s="697"/>
      <c r="N32" s="697"/>
      <c r="O32" s="593"/>
      <c r="P32" s="593"/>
      <c r="Q32" s="593"/>
      <c r="R32" s="449"/>
      <c r="S32" s="449"/>
    </row>
    <row r="33" spans="1:39" ht="17.25" customHeight="1" x14ac:dyDescent="0.2">
      <c r="A33" s="240"/>
      <c r="B33" s="594"/>
      <c r="C33" s="451" t="s">
        <v>59</v>
      </c>
      <c r="D33" s="452">
        <v>0</v>
      </c>
      <c r="E33" s="453">
        <v>0</v>
      </c>
      <c r="F33" s="453">
        <v>0</v>
      </c>
      <c r="G33" s="394">
        <v>0</v>
      </c>
      <c r="H33" s="454">
        <f t="shared" si="11"/>
        <v>0</v>
      </c>
      <c r="I33" s="136" t="e">
        <f t="shared" si="12"/>
        <v>#DIV/0!</v>
      </c>
      <c r="J33" s="594"/>
      <c r="K33" s="594"/>
      <c r="L33" s="763"/>
      <c r="M33" s="697"/>
      <c r="N33" s="697"/>
      <c r="O33" s="595"/>
      <c r="P33" s="595"/>
      <c r="Q33" s="595"/>
      <c r="R33" s="456"/>
      <c r="S33" s="456"/>
      <c r="T33" s="304"/>
      <c r="U33" s="34"/>
      <c r="V33" s="34"/>
      <c r="W33" s="34"/>
      <c r="X33" s="34"/>
      <c r="Y33" s="34"/>
      <c r="Z33" s="34"/>
      <c r="AA33" s="34"/>
      <c r="AB33" s="240"/>
      <c r="AC33" s="240"/>
      <c r="AD33" s="240"/>
      <c r="AE33" s="240"/>
      <c r="AF33" s="240"/>
      <c r="AG33" s="240"/>
      <c r="AH33" s="240"/>
      <c r="AI33" s="34"/>
      <c r="AJ33" s="34"/>
      <c r="AK33" s="240"/>
      <c r="AL33" s="240"/>
      <c r="AM33" s="240"/>
    </row>
    <row r="34" spans="1:39" ht="17.25" customHeight="1" x14ac:dyDescent="0.25">
      <c r="B34" s="582"/>
      <c r="C34" s="458" t="s">
        <v>60</v>
      </c>
      <c r="D34" s="435">
        <v>0</v>
      </c>
      <c r="E34" s="446">
        <v>0</v>
      </c>
      <c r="F34" s="446">
        <v>0</v>
      </c>
      <c r="G34" s="388">
        <v>0</v>
      </c>
      <c r="H34" s="445">
        <f t="shared" si="11"/>
        <v>0</v>
      </c>
      <c r="I34" s="135" t="e">
        <f t="shared" si="12"/>
        <v>#DIV/0!</v>
      </c>
      <c r="J34" s="582"/>
      <c r="K34" s="582"/>
      <c r="L34" s="762"/>
      <c r="M34" s="697"/>
      <c r="N34" s="697"/>
      <c r="O34" s="596"/>
      <c r="P34" s="596"/>
      <c r="Q34" s="596"/>
      <c r="R34" s="1"/>
      <c r="S34" s="1"/>
      <c r="U34" s="35"/>
      <c r="V34" s="35"/>
      <c r="W34" s="35"/>
      <c r="X34" s="35"/>
      <c r="Y34" s="35"/>
      <c r="Z34" s="35"/>
      <c r="AA34" s="35"/>
      <c r="AI34" s="35"/>
      <c r="AJ34" s="35"/>
    </row>
    <row r="35" spans="1:39" ht="17.25" customHeight="1" x14ac:dyDescent="0.25">
      <c r="B35" s="582"/>
      <c r="C35" s="225" t="s">
        <v>61</v>
      </c>
      <c r="D35" s="435">
        <v>0</v>
      </c>
      <c r="E35" s="446">
        <v>0</v>
      </c>
      <c r="F35" s="446">
        <v>0</v>
      </c>
      <c r="G35" s="388">
        <v>0</v>
      </c>
      <c r="H35" s="445">
        <f t="shared" si="11"/>
        <v>0</v>
      </c>
      <c r="I35" s="135" t="e">
        <f t="shared" si="12"/>
        <v>#DIV/0!</v>
      </c>
      <c r="J35" s="582"/>
      <c r="K35" s="582"/>
      <c r="L35" s="762"/>
      <c r="M35" s="697"/>
      <c r="N35" s="697"/>
      <c r="O35" s="596"/>
      <c r="P35" s="596"/>
      <c r="Q35" s="596"/>
      <c r="R35" s="1"/>
      <c r="S35" s="1"/>
      <c r="AI35" s="36"/>
      <c r="AJ35" s="36"/>
    </row>
    <row r="36" spans="1:39" ht="17.25" customHeight="1" x14ac:dyDescent="0.25">
      <c r="B36" s="582"/>
      <c r="C36" s="234" t="s">
        <v>62</v>
      </c>
      <c r="D36" s="435">
        <v>0</v>
      </c>
      <c r="E36" s="446">
        <v>0</v>
      </c>
      <c r="F36" s="446">
        <v>0</v>
      </c>
      <c r="G36" s="388">
        <v>0</v>
      </c>
      <c r="H36" s="445">
        <f t="shared" si="11"/>
        <v>0</v>
      </c>
      <c r="I36" s="135" t="e">
        <f t="shared" si="12"/>
        <v>#DIV/0!</v>
      </c>
      <c r="J36" s="582"/>
      <c r="K36" s="582"/>
      <c r="L36" s="592"/>
      <c r="M36" s="592"/>
      <c r="N36" s="592"/>
      <c r="O36" s="597"/>
      <c r="P36" s="597"/>
      <c r="Q36" s="597"/>
      <c r="R36" s="1"/>
      <c r="S36" s="1"/>
    </row>
    <row r="37" spans="1:39" ht="17.25" customHeight="1" x14ac:dyDescent="0.25">
      <c r="B37" s="582"/>
      <c r="C37" s="234" t="s">
        <v>63</v>
      </c>
      <c r="D37" s="435">
        <v>0</v>
      </c>
      <c r="E37" s="446">
        <v>0</v>
      </c>
      <c r="F37" s="446">
        <v>0</v>
      </c>
      <c r="G37" s="388">
        <v>0</v>
      </c>
      <c r="H37" s="445">
        <f t="shared" si="11"/>
        <v>0</v>
      </c>
      <c r="I37" s="135" t="e">
        <f t="shared" si="12"/>
        <v>#DIV/0!</v>
      </c>
      <c r="J37" s="582"/>
      <c r="K37" s="582"/>
      <c r="L37" s="762"/>
      <c r="M37" s="697"/>
      <c r="N37" s="697"/>
      <c r="O37" s="597"/>
      <c r="P37" s="597"/>
      <c r="Q37" s="597"/>
      <c r="R37" s="1"/>
      <c r="S37" s="1"/>
    </row>
    <row r="38" spans="1:39" ht="17.25" customHeight="1" x14ac:dyDescent="0.3">
      <c r="B38" s="582"/>
      <c r="C38" s="234" t="s">
        <v>64</v>
      </c>
      <c r="D38" s="435">
        <v>0</v>
      </c>
      <c r="E38" s="446">
        <v>0</v>
      </c>
      <c r="F38" s="446">
        <v>0</v>
      </c>
      <c r="G38" s="388">
        <v>0</v>
      </c>
      <c r="H38" s="445">
        <f t="shared" si="11"/>
        <v>0</v>
      </c>
      <c r="I38" s="135" t="e">
        <f t="shared" si="12"/>
        <v>#DIV/0!</v>
      </c>
      <c r="J38" s="582"/>
      <c r="K38" s="582"/>
      <c r="L38" s="761"/>
      <c r="M38" s="697"/>
      <c r="N38" s="697"/>
      <c r="O38" s="697"/>
      <c r="P38" s="591"/>
      <c r="Q38" s="591"/>
      <c r="R38" s="1"/>
      <c r="S38" s="1"/>
    </row>
    <row r="39" spans="1:39" ht="17.25" customHeight="1" x14ac:dyDescent="0.3">
      <c r="B39" s="582"/>
      <c r="C39" s="234" t="s">
        <v>65</v>
      </c>
      <c r="D39" s="435">
        <v>0</v>
      </c>
      <c r="E39" s="446">
        <v>0</v>
      </c>
      <c r="F39" s="446">
        <v>0</v>
      </c>
      <c r="G39" s="388">
        <v>0</v>
      </c>
      <c r="H39" s="445">
        <f t="shared" si="11"/>
        <v>0</v>
      </c>
      <c r="I39" s="135" t="e">
        <f t="shared" si="12"/>
        <v>#DIV/0!</v>
      </c>
      <c r="J39" s="589"/>
      <c r="K39" s="589"/>
      <c r="L39" s="697"/>
      <c r="M39" s="697"/>
      <c r="N39" s="697"/>
      <c r="O39" s="697"/>
      <c r="P39" s="591"/>
      <c r="Q39" s="591"/>
      <c r="R39" s="1"/>
      <c r="S39" s="1"/>
    </row>
    <row r="40" spans="1:39" ht="17.25" customHeight="1" x14ac:dyDescent="0.25">
      <c r="B40" s="582"/>
      <c r="C40" s="243" t="s">
        <v>66</v>
      </c>
      <c r="D40" s="555">
        <v>0</v>
      </c>
      <c r="E40" s="446">
        <v>0</v>
      </c>
      <c r="F40" s="446">
        <v>0</v>
      </c>
      <c r="G40" s="388">
        <v>0</v>
      </c>
      <c r="H40" s="445">
        <f t="shared" si="11"/>
        <v>0</v>
      </c>
      <c r="I40" s="135" t="e">
        <f t="shared" si="12"/>
        <v>#DIV/0!</v>
      </c>
      <c r="J40" s="582"/>
      <c r="K40" s="582"/>
      <c r="L40" s="586"/>
      <c r="M40" s="586"/>
      <c r="N40" s="586"/>
      <c r="O40" s="598"/>
      <c r="P40" s="598"/>
      <c r="Q40" s="598"/>
      <c r="R40" s="1"/>
      <c r="S40" s="1"/>
    </row>
    <row r="41" spans="1:39" ht="17.25" customHeight="1" x14ac:dyDescent="0.25">
      <c r="B41" s="582"/>
      <c r="C41" s="244" t="s">
        <v>66</v>
      </c>
      <c r="D41" s="557">
        <v>0</v>
      </c>
      <c r="E41" s="464">
        <v>0</v>
      </c>
      <c r="F41" s="464">
        <v>0</v>
      </c>
      <c r="G41" s="389">
        <v>0</v>
      </c>
      <c r="H41" s="465">
        <f t="shared" si="11"/>
        <v>0</v>
      </c>
      <c r="I41" s="135" t="e">
        <f t="shared" si="12"/>
        <v>#DIV/0!</v>
      </c>
      <c r="J41" s="582"/>
      <c r="K41" s="582"/>
      <c r="L41" s="586"/>
      <c r="M41" s="586"/>
      <c r="N41" s="586"/>
      <c r="O41" s="598"/>
      <c r="P41" s="598"/>
      <c r="Q41" s="598"/>
      <c r="R41" s="1"/>
      <c r="S41" s="1"/>
    </row>
    <row r="42" spans="1:39" ht="13.5" customHeight="1" x14ac:dyDescent="0.2">
      <c r="B42" s="582"/>
      <c r="C42" s="582"/>
      <c r="D42" s="582"/>
      <c r="E42" s="582"/>
      <c r="F42" s="582"/>
      <c r="G42" s="582"/>
      <c r="H42" s="582"/>
      <c r="I42" s="582"/>
      <c r="J42" s="582"/>
      <c r="K42" s="582"/>
      <c r="L42" s="586"/>
      <c r="M42" s="586"/>
      <c r="N42" s="586"/>
      <c r="O42" s="598"/>
      <c r="P42" s="598"/>
      <c r="Q42" s="598"/>
      <c r="R42" s="1"/>
      <c r="S42" s="1"/>
    </row>
    <row r="43" spans="1:39" ht="15.75" customHeight="1" x14ac:dyDescent="0.3">
      <c r="B43" s="721" t="s">
        <v>67</v>
      </c>
      <c r="C43" s="697"/>
      <c r="D43" s="697"/>
      <c r="E43" s="697"/>
      <c r="F43" s="697"/>
      <c r="G43" s="697"/>
      <c r="H43" s="697"/>
      <c r="I43" s="697"/>
      <c r="J43" s="599"/>
      <c r="K43" s="599"/>
      <c r="L43" s="586"/>
      <c r="M43" s="586"/>
      <c r="N43" s="586"/>
      <c r="O43" s="598"/>
      <c r="P43" s="598"/>
      <c r="Q43" s="598"/>
      <c r="R43" s="449"/>
      <c r="S43" s="449"/>
      <c r="T43" s="110"/>
    </row>
    <row r="44" spans="1:39" ht="13.5" customHeight="1" x14ac:dyDescent="0.3">
      <c r="B44" s="697"/>
      <c r="C44" s="708"/>
      <c r="D44" s="708"/>
      <c r="E44" s="708"/>
      <c r="F44" s="708"/>
      <c r="G44" s="708"/>
      <c r="H44" s="708"/>
      <c r="I44" s="697"/>
      <c r="J44" s="599"/>
      <c r="K44" s="599"/>
      <c r="L44" s="582"/>
      <c r="M44" s="582"/>
      <c r="N44" s="582"/>
      <c r="O44" s="582"/>
      <c r="P44" s="582"/>
      <c r="Q44" s="582"/>
      <c r="R44" s="1"/>
      <c r="S44" s="1"/>
    </row>
    <row r="45" spans="1:39" ht="13.5" customHeight="1" x14ac:dyDescent="0.3">
      <c r="B45" s="697"/>
      <c r="C45" s="697"/>
      <c r="D45" s="697"/>
      <c r="E45" s="697"/>
      <c r="F45" s="697"/>
      <c r="G45" s="697"/>
      <c r="H45" s="697"/>
      <c r="I45" s="697"/>
      <c r="J45" s="599"/>
      <c r="K45" s="599"/>
      <c r="L45" s="582"/>
      <c r="M45" s="582"/>
      <c r="N45" s="582"/>
      <c r="O45" s="582"/>
      <c r="P45" s="582"/>
      <c r="Q45" s="582"/>
      <c r="R45" s="1"/>
      <c r="S45" s="1"/>
    </row>
    <row r="46" spans="1:39" ht="18.75" x14ac:dyDescent="0.3">
      <c r="B46" s="582"/>
      <c r="C46" s="122" t="s">
        <v>68</v>
      </c>
      <c r="D46" s="10" t="s">
        <v>7</v>
      </c>
      <c r="E46" s="11" t="s">
        <v>8</v>
      </c>
      <c r="F46" s="38" t="s">
        <v>9</v>
      </c>
      <c r="G46" s="29" t="s">
        <v>10</v>
      </c>
      <c r="H46" s="137" t="s">
        <v>28</v>
      </c>
      <c r="I46" s="39" t="s">
        <v>69</v>
      </c>
      <c r="J46" s="582"/>
      <c r="K46" s="582"/>
      <c r="L46" s="582"/>
      <c r="M46" s="582"/>
      <c r="N46" s="582"/>
      <c r="O46" s="582"/>
      <c r="P46" s="582"/>
      <c r="Q46" s="582"/>
      <c r="R46" s="1"/>
      <c r="S46" s="1"/>
    </row>
    <row r="47" spans="1:39" ht="13.5" customHeight="1" x14ac:dyDescent="0.25">
      <c r="B47" s="582"/>
      <c r="C47" s="7" t="s">
        <v>36</v>
      </c>
      <c r="D47" s="138">
        <f t="shared" ref="D47:H47" si="13">D19</f>
        <v>0</v>
      </c>
      <c r="E47" s="40">
        <f t="shared" si="13"/>
        <v>0</v>
      </c>
      <c r="F47" s="41">
        <f t="shared" si="13"/>
        <v>0</v>
      </c>
      <c r="G47" s="40">
        <f t="shared" si="13"/>
        <v>0</v>
      </c>
      <c r="H47" s="41">
        <f t="shared" si="13"/>
        <v>0</v>
      </c>
      <c r="I47" s="25">
        <v>1</v>
      </c>
      <c r="J47" s="582"/>
      <c r="K47" s="582"/>
      <c r="L47" s="582"/>
      <c r="M47" s="582"/>
      <c r="N47" s="582"/>
      <c r="O47" s="582"/>
      <c r="P47" s="582"/>
      <c r="Q47" s="582"/>
      <c r="R47" s="1"/>
      <c r="S47" s="1"/>
    </row>
    <row r="48" spans="1:39" ht="13.5" customHeight="1" x14ac:dyDescent="0.2">
      <c r="B48" s="582"/>
      <c r="C48" s="42" t="s">
        <v>70</v>
      </c>
      <c r="D48" s="139"/>
      <c r="E48" s="139"/>
      <c r="F48" s="140"/>
      <c r="G48" s="140"/>
      <c r="H48" s="139"/>
      <c r="I48" s="140"/>
      <c r="J48" s="582"/>
      <c r="K48" s="582"/>
      <c r="L48" s="582"/>
      <c r="M48" s="582"/>
      <c r="N48" s="582"/>
      <c r="O48" s="582"/>
      <c r="P48" s="582"/>
      <c r="Q48" s="582"/>
      <c r="R48" s="1"/>
      <c r="S48" s="1"/>
    </row>
    <row r="49" spans="2:19" ht="15.75" customHeight="1" x14ac:dyDescent="0.25">
      <c r="B49" s="582"/>
      <c r="C49" s="225" t="s">
        <v>71</v>
      </c>
      <c r="D49" s="435">
        <v>0</v>
      </c>
      <c r="E49" s="444">
        <v>0</v>
      </c>
      <c r="F49" s="444">
        <v>0</v>
      </c>
      <c r="G49" s="387">
        <v>0</v>
      </c>
      <c r="H49" s="153">
        <f t="shared" ref="H49:H52" si="14">SUM(D49:G49)</f>
        <v>0</v>
      </c>
      <c r="I49" s="141" t="e">
        <f t="shared" ref="I49:I52" si="15">H49/$H$47</f>
        <v>#DIV/0!</v>
      </c>
      <c r="J49" s="582"/>
      <c r="K49" s="582"/>
      <c r="L49" s="582"/>
      <c r="M49" s="582"/>
      <c r="N49" s="582"/>
      <c r="O49" s="582"/>
      <c r="P49" s="582"/>
      <c r="Q49" s="582"/>
      <c r="R49" s="1"/>
      <c r="S49" s="1"/>
    </row>
    <row r="50" spans="2:19" ht="15.75" customHeight="1" x14ac:dyDescent="0.25">
      <c r="B50" s="582"/>
      <c r="C50" s="225" t="s">
        <v>72</v>
      </c>
      <c r="D50" s="435">
        <v>0</v>
      </c>
      <c r="E50" s="446">
        <v>0</v>
      </c>
      <c r="F50" s="446">
        <v>0</v>
      </c>
      <c r="G50" s="388">
        <v>0</v>
      </c>
      <c r="H50" s="153">
        <f t="shared" si="14"/>
        <v>0</v>
      </c>
      <c r="I50" s="129" t="e">
        <f t="shared" si="15"/>
        <v>#DIV/0!</v>
      </c>
      <c r="J50" s="582"/>
      <c r="K50" s="582"/>
      <c r="L50" s="582"/>
      <c r="M50" s="582"/>
      <c r="N50" s="582"/>
      <c r="O50" s="582"/>
      <c r="P50" s="582"/>
      <c r="Q50" s="582"/>
      <c r="R50" s="1"/>
      <c r="S50" s="1"/>
    </row>
    <row r="51" spans="2:19" ht="15.75" customHeight="1" x14ac:dyDescent="0.25">
      <c r="B51" s="582"/>
      <c r="C51" s="246" t="s">
        <v>73</v>
      </c>
      <c r="D51" s="435">
        <v>0</v>
      </c>
      <c r="E51" s="446">
        <v>0</v>
      </c>
      <c r="F51" s="446">
        <v>0</v>
      </c>
      <c r="G51" s="388">
        <v>0</v>
      </c>
      <c r="H51" s="153">
        <f t="shared" si="14"/>
        <v>0</v>
      </c>
      <c r="I51" s="129" t="e">
        <f t="shared" si="15"/>
        <v>#DIV/0!</v>
      </c>
      <c r="J51" s="582"/>
      <c r="K51" s="582"/>
      <c r="L51" s="582"/>
      <c r="M51" s="582"/>
      <c r="N51" s="582"/>
      <c r="O51" s="582"/>
      <c r="P51" s="582"/>
      <c r="Q51" s="582"/>
      <c r="R51" s="1"/>
      <c r="S51" s="1"/>
    </row>
    <row r="52" spans="2:19" ht="15.75" customHeight="1" x14ac:dyDescent="0.25">
      <c r="B52" s="582"/>
      <c r="C52" s="231" t="s">
        <v>74</v>
      </c>
      <c r="D52" s="435">
        <v>0</v>
      </c>
      <c r="E52" s="464">
        <v>0</v>
      </c>
      <c r="F52" s="464">
        <v>0</v>
      </c>
      <c r="G52" s="389">
        <v>0</v>
      </c>
      <c r="H52" s="153">
        <f t="shared" si="14"/>
        <v>0</v>
      </c>
      <c r="I52" s="21" t="e">
        <f t="shared" si="15"/>
        <v>#DIV/0!</v>
      </c>
      <c r="J52" s="582"/>
      <c r="K52" s="582"/>
      <c r="L52" s="582"/>
      <c r="M52" s="582"/>
      <c r="N52" s="582"/>
      <c r="O52" s="582"/>
      <c r="P52" s="582"/>
      <c r="Q52" s="582"/>
      <c r="R52" s="1"/>
      <c r="S52" s="1"/>
    </row>
    <row r="53" spans="2:19" ht="13.5" customHeight="1" x14ac:dyDescent="0.2">
      <c r="B53" s="582"/>
      <c r="C53" s="42" t="s">
        <v>75</v>
      </c>
      <c r="D53" s="139"/>
      <c r="E53" s="139"/>
      <c r="F53" s="139"/>
      <c r="G53" s="139"/>
      <c r="H53" s="139"/>
      <c r="I53" s="139"/>
      <c r="J53" s="582"/>
      <c r="K53" s="582"/>
      <c r="L53" s="582"/>
      <c r="M53" s="582"/>
      <c r="N53" s="582"/>
      <c r="O53" s="582"/>
      <c r="P53" s="582"/>
      <c r="Q53" s="582"/>
      <c r="R53" s="1"/>
      <c r="S53" s="1"/>
    </row>
    <row r="54" spans="2:19" ht="15.75" customHeight="1" x14ac:dyDescent="0.25">
      <c r="B54" s="582"/>
      <c r="C54" s="225" t="s">
        <v>76</v>
      </c>
      <c r="D54" s="435">
        <v>0</v>
      </c>
      <c r="E54" s="444">
        <v>0</v>
      </c>
      <c r="F54" s="444">
        <v>0</v>
      </c>
      <c r="G54" s="387">
        <v>0</v>
      </c>
      <c r="H54" s="153">
        <f>SUM(D54:G54)</f>
        <v>0</v>
      </c>
      <c r="I54" s="44" t="e">
        <f t="shared" ref="I54:I58" si="16">H54/$H$47</f>
        <v>#DIV/0!</v>
      </c>
      <c r="J54" s="582"/>
      <c r="K54" s="582"/>
      <c r="L54" s="582"/>
      <c r="M54" s="582"/>
      <c r="N54" s="582"/>
      <c r="O54" s="582"/>
      <c r="P54" s="582"/>
      <c r="Q54" s="582"/>
      <c r="R54" s="1"/>
      <c r="S54" s="1"/>
    </row>
    <row r="55" spans="2:19" ht="15.75" customHeight="1" x14ac:dyDescent="0.25">
      <c r="B55" s="582"/>
      <c r="C55" s="225" t="s">
        <v>77</v>
      </c>
      <c r="D55" s="435">
        <v>0</v>
      </c>
      <c r="E55" s="446">
        <v>0</v>
      </c>
      <c r="F55" s="446">
        <v>0</v>
      </c>
      <c r="G55" s="388">
        <v>0</v>
      </c>
      <c r="H55" s="153">
        <f t="shared" ref="H55:H58" si="17">SUM(D55:G55)</f>
        <v>0</v>
      </c>
      <c r="I55" s="129" t="e">
        <f t="shared" si="16"/>
        <v>#DIV/0!</v>
      </c>
      <c r="J55" s="582"/>
      <c r="K55" s="582"/>
      <c r="L55" s="582"/>
      <c r="M55" s="582"/>
      <c r="N55" s="582"/>
      <c r="O55" s="582"/>
      <c r="P55" s="582"/>
      <c r="Q55" s="582"/>
      <c r="R55" s="1"/>
      <c r="S55" s="1"/>
    </row>
    <row r="56" spans="2:19" ht="15.75" customHeight="1" x14ac:dyDescent="0.25">
      <c r="B56" s="582"/>
      <c r="C56" s="225" t="s">
        <v>78</v>
      </c>
      <c r="D56" s="435">
        <v>0</v>
      </c>
      <c r="E56" s="446">
        <v>0</v>
      </c>
      <c r="F56" s="446">
        <v>0</v>
      </c>
      <c r="G56" s="388">
        <v>0</v>
      </c>
      <c r="H56" s="153">
        <f t="shared" si="17"/>
        <v>0</v>
      </c>
      <c r="I56" s="129" t="e">
        <f t="shared" si="16"/>
        <v>#DIV/0!</v>
      </c>
      <c r="J56" s="582"/>
      <c r="K56" s="582"/>
      <c r="L56" s="582"/>
      <c r="M56" s="582"/>
      <c r="N56" s="582"/>
      <c r="O56" s="582"/>
      <c r="P56" s="582"/>
      <c r="Q56" s="582"/>
      <c r="R56" s="1"/>
      <c r="S56" s="1"/>
    </row>
    <row r="57" spans="2:19" ht="15.75" customHeight="1" x14ac:dyDescent="0.25">
      <c r="B57" s="582"/>
      <c r="C57" s="225" t="s">
        <v>79</v>
      </c>
      <c r="D57" s="435">
        <v>0</v>
      </c>
      <c r="E57" s="446">
        <v>0</v>
      </c>
      <c r="F57" s="446">
        <v>0</v>
      </c>
      <c r="G57" s="388">
        <v>0</v>
      </c>
      <c r="H57" s="153">
        <f t="shared" si="17"/>
        <v>0</v>
      </c>
      <c r="I57" s="129" t="e">
        <f t="shared" si="16"/>
        <v>#DIV/0!</v>
      </c>
      <c r="J57" s="582"/>
      <c r="K57" s="582"/>
      <c r="L57" s="582"/>
      <c r="M57" s="582"/>
      <c r="N57" s="582"/>
      <c r="O57" s="582"/>
      <c r="P57" s="582"/>
      <c r="Q57" s="582"/>
      <c r="R57" s="1"/>
      <c r="S57" s="1"/>
    </row>
    <row r="58" spans="2:19" ht="15.75" customHeight="1" x14ac:dyDescent="0.25">
      <c r="B58" s="582"/>
      <c r="C58" s="225" t="s">
        <v>80</v>
      </c>
      <c r="D58" s="435">
        <v>0</v>
      </c>
      <c r="E58" s="464">
        <v>0</v>
      </c>
      <c r="F58" s="464">
        <v>0</v>
      </c>
      <c r="G58" s="389">
        <v>0</v>
      </c>
      <c r="H58" s="153">
        <f t="shared" si="17"/>
        <v>0</v>
      </c>
      <c r="I58" s="21" t="e">
        <f t="shared" si="16"/>
        <v>#DIV/0!</v>
      </c>
      <c r="J58" s="582"/>
      <c r="K58" s="582"/>
      <c r="L58" s="582"/>
      <c r="M58" s="582"/>
      <c r="N58" s="582"/>
      <c r="O58" s="582"/>
      <c r="P58" s="582"/>
      <c r="Q58" s="582"/>
      <c r="R58" s="1"/>
      <c r="S58" s="1"/>
    </row>
    <row r="59" spans="2:19" ht="13.5" customHeight="1" x14ac:dyDescent="0.2">
      <c r="B59" s="582"/>
      <c r="C59" s="42" t="s">
        <v>81</v>
      </c>
      <c r="D59" s="139"/>
      <c r="E59" s="139"/>
      <c r="F59" s="139"/>
      <c r="G59" s="139"/>
      <c r="H59" s="139"/>
      <c r="I59" s="139"/>
      <c r="J59" s="582"/>
      <c r="K59" s="582"/>
      <c r="L59" s="582"/>
      <c r="M59" s="582"/>
      <c r="N59" s="582"/>
      <c r="O59" s="582"/>
      <c r="P59" s="582"/>
      <c r="Q59" s="582"/>
      <c r="R59" s="1"/>
      <c r="S59" s="1"/>
    </row>
    <row r="60" spans="2:19" ht="15.75" customHeight="1" x14ac:dyDescent="0.25">
      <c r="B60" s="582"/>
      <c r="C60" s="225" t="s">
        <v>82</v>
      </c>
      <c r="D60" s="435">
        <v>0</v>
      </c>
      <c r="E60" s="444">
        <v>0</v>
      </c>
      <c r="F60" s="444">
        <v>0</v>
      </c>
      <c r="G60" s="387">
        <v>0</v>
      </c>
      <c r="H60" s="153">
        <f t="shared" ref="H60:H70" si="18">SUM(D60:G60)</f>
        <v>0</v>
      </c>
      <c r="I60" s="141" t="e">
        <f t="shared" ref="I60:I70" si="19">H60/$H$47</f>
        <v>#DIV/0!</v>
      </c>
      <c r="J60" s="582"/>
      <c r="K60" s="582"/>
      <c r="L60" s="582"/>
      <c r="M60" s="582"/>
      <c r="N60" s="582"/>
      <c r="O60" s="582"/>
      <c r="P60" s="582"/>
      <c r="Q60" s="582"/>
      <c r="R60" s="1"/>
      <c r="S60" s="1"/>
    </row>
    <row r="61" spans="2:19" ht="15.75" customHeight="1" x14ac:dyDescent="0.25">
      <c r="B61" s="582"/>
      <c r="C61" s="225" t="s">
        <v>83</v>
      </c>
      <c r="D61" s="435">
        <v>0</v>
      </c>
      <c r="E61" s="446">
        <v>0</v>
      </c>
      <c r="F61" s="446">
        <v>0</v>
      </c>
      <c r="G61" s="388">
        <v>0</v>
      </c>
      <c r="H61" s="153">
        <f t="shared" si="18"/>
        <v>0</v>
      </c>
      <c r="I61" s="129" t="e">
        <f t="shared" si="19"/>
        <v>#DIV/0!</v>
      </c>
      <c r="J61" s="582"/>
      <c r="K61" s="582"/>
      <c r="L61" s="582"/>
      <c r="M61" s="582"/>
      <c r="N61" s="582"/>
      <c r="O61" s="582"/>
      <c r="P61" s="582"/>
      <c r="Q61" s="582"/>
      <c r="R61" s="1"/>
      <c r="S61" s="1"/>
    </row>
    <row r="62" spans="2:19" ht="15.75" customHeight="1" x14ac:dyDescent="0.25">
      <c r="B62" s="582"/>
      <c r="C62" s="225" t="s">
        <v>84</v>
      </c>
      <c r="D62" s="435">
        <v>0</v>
      </c>
      <c r="E62" s="446">
        <v>0</v>
      </c>
      <c r="F62" s="446">
        <v>0</v>
      </c>
      <c r="G62" s="388">
        <v>0</v>
      </c>
      <c r="H62" s="153">
        <f t="shared" si="18"/>
        <v>0</v>
      </c>
      <c r="I62" s="129" t="e">
        <f t="shared" si="19"/>
        <v>#DIV/0!</v>
      </c>
      <c r="J62" s="582"/>
      <c r="K62" s="582"/>
      <c r="L62" s="582"/>
      <c r="M62" s="582"/>
      <c r="N62" s="582"/>
      <c r="O62" s="582"/>
      <c r="P62" s="582"/>
      <c r="Q62" s="582"/>
      <c r="R62" s="1"/>
      <c r="S62" s="1"/>
    </row>
    <row r="63" spans="2:19" ht="15.75" customHeight="1" x14ac:dyDescent="0.25">
      <c r="B63" s="582"/>
      <c r="C63" s="225" t="s">
        <v>85</v>
      </c>
      <c r="D63" s="435">
        <v>0</v>
      </c>
      <c r="E63" s="446">
        <v>0</v>
      </c>
      <c r="F63" s="446">
        <v>0</v>
      </c>
      <c r="G63" s="388">
        <v>0</v>
      </c>
      <c r="H63" s="153">
        <f t="shared" si="18"/>
        <v>0</v>
      </c>
      <c r="I63" s="129" t="e">
        <f t="shared" si="19"/>
        <v>#DIV/0!</v>
      </c>
      <c r="J63" s="582"/>
      <c r="K63" s="582"/>
      <c r="L63" s="582"/>
      <c r="M63" s="582"/>
      <c r="N63" s="582"/>
      <c r="O63" s="582"/>
      <c r="P63" s="582"/>
      <c r="Q63" s="582"/>
      <c r="R63" s="1"/>
      <c r="S63" s="1"/>
    </row>
    <row r="64" spans="2:19" ht="15.75" customHeight="1" x14ac:dyDescent="0.25">
      <c r="B64" s="582"/>
      <c r="C64" s="225" t="s">
        <v>86</v>
      </c>
      <c r="D64" s="435">
        <v>0</v>
      </c>
      <c r="E64" s="446">
        <v>0</v>
      </c>
      <c r="F64" s="446">
        <v>0</v>
      </c>
      <c r="G64" s="388">
        <v>0</v>
      </c>
      <c r="H64" s="153">
        <f t="shared" si="18"/>
        <v>0</v>
      </c>
      <c r="I64" s="129" t="e">
        <f t="shared" si="19"/>
        <v>#DIV/0!</v>
      </c>
      <c r="J64" s="582"/>
      <c r="K64" s="582"/>
      <c r="L64" s="582"/>
      <c r="M64" s="582"/>
      <c r="N64" s="582"/>
      <c r="O64" s="582"/>
      <c r="P64" s="582"/>
      <c r="Q64" s="582"/>
      <c r="R64" s="1"/>
      <c r="S64" s="1"/>
    </row>
    <row r="65" spans="2:22" ht="15.75" customHeight="1" x14ac:dyDescent="0.25">
      <c r="B65" s="582"/>
      <c r="C65" s="225" t="s">
        <v>87</v>
      </c>
      <c r="D65" s="435">
        <v>0</v>
      </c>
      <c r="E65" s="446">
        <v>0</v>
      </c>
      <c r="F65" s="446">
        <v>0</v>
      </c>
      <c r="G65" s="388">
        <v>0</v>
      </c>
      <c r="H65" s="153">
        <f t="shared" si="18"/>
        <v>0</v>
      </c>
      <c r="I65" s="129" t="e">
        <f t="shared" si="19"/>
        <v>#DIV/0!</v>
      </c>
      <c r="J65" s="582"/>
      <c r="K65" s="582"/>
      <c r="L65" s="582"/>
      <c r="M65" s="582"/>
      <c r="N65" s="582"/>
      <c r="O65" s="582"/>
      <c r="P65" s="582"/>
      <c r="Q65" s="582"/>
      <c r="R65" s="1"/>
      <c r="S65" s="1"/>
    </row>
    <row r="66" spans="2:22" ht="15.75" customHeight="1" x14ac:dyDescent="0.25">
      <c r="B66" s="582"/>
      <c r="C66" s="225" t="s">
        <v>88</v>
      </c>
      <c r="D66" s="435">
        <v>0</v>
      </c>
      <c r="E66" s="446">
        <v>0</v>
      </c>
      <c r="F66" s="446">
        <v>0</v>
      </c>
      <c r="G66" s="388">
        <v>0</v>
      </c>
      <c r="H66" s="153">
        <f t="shared" si="18"/>
        <v>0</v>
      </c>
      <c r="I66" s="129" t="e">
        <f t="shared" si="19"/>
        <v>#DIV/0!</v>
      </c>
      <c r="J66" s="582"/>
      <c r="K66" s="582"/>
      <c r="L66" s="582"/>
      <c r="M66" s="582"/>
      <c r="N66" s="582"/>
      <c r="O66" s="582"/>
      <c r="P66" s="582"/>
      <c r="Q66" s="582"/>
      <c r="R66" s="1"/>
      <c r="S66" s="1"/>
    </row>
    <row r="67" spans="2:22" ht="15.75" customHeight="1" x14ac:dyDescent="0.25">
      <c r="B67" s="582"/>
      <c r="C67" s="225" t="s">
        <v>89</v>
      </c>
      <c r="D67" s="435">
        <v>0</v>
      </c>
      <c r="E67" s="446">
        <v>0</v>
      </c>
      <c r="F67" s="446">
        <v>0</v>
      </c>
      <c r="G67" s="388">
        <v>0</v>
      </c>
      <c r="H67" s="153">
        <f t="shared" si="18"/>
        <v>0</v>
      </c>
      <c r="I67" s="129" t="e">
        <f t="shared" si="19"/>
        <v>#DIV/0!</v>
      </c>
      <c r="J67" s="582"/>
      <c r="K67" s="582"/>
      <c r="L67" s="582"/>
      <c r="M67" s="582"/>
      <c r="N67" s="582"/>
      <c r="O67" s="582"/>
      <c r="P67" s="582"/>
      <c r="Q67" s="582"/>
      <c r="R67" s="1"/>
      <c r="S67" s="1"/>
    </row>
    <row r="68" spans="2:22" ht="15.75" customHeight="1" x14ac:dyDescent="0.25">
      <c r="B68" s="582"/>
      <c r="C68" s="225" t="s">
        <v>90</v>
      </c>
      <c r="D68" s="435">
        <v>0</v>
      </c>
      <c r="E68" s="446">
        <v>0</v>
      </c>
      <c r="F68" s="446">
        <v>0</v>
      </c>
      <c r="G68" s="388">
        <v>0</v>
      </c>
      <c r="H68" s="153">
        <f t="shared" si="18"/>
        <v>0</v>
      </c>
      <c r="I68" s="129" t="e">
        <f t="shared" si="19"/>
        <v>#DIV/0!</v>
      </c>
      <c r="J68" s="582"/>
      <c r="K68" s="582"/>
      <c r="L68" s="582"/>
      <c r="M68" s="582"/>
      <c r="N68" s="582"/>
      <c r="O68" s="582"/>
      <c r="P68" s="582"/>
      <c r="Q68" s="582"/>
      <c r="R68" s="1"/>
      <c r="S68" s="1"/>
    </row>
    <row r="69" spans="2:22" ht="15.75" customHeight="1" x14ac:dyDescent="0.25">
      <c r="B69" s="582"/>
      <c r="C69" s="225" t="s">
        <v>91</v>
      </c>
      <c r="D69" s="435">
        <v>0</v>
      </c>
      <c r="E69" s="446">
        <v>0</v>
      </c>
      <c r="F69" s="446">
        <v>0</v>
      </c>
      <c r="G69" s="388">
        <v>0</v>
      </c>
      <c r="H69" s="153">
        <f t="shared" si="18"/>
        <v>0</v>
      </c>
      <c r="I69" s="129" t="e">
        <f t="shared" si="19"/>
        <v>#DIV/0!</v>
      </c>
      <c r="J69" s="582"/>
      <c r="K69" s="582"/>
      <c r="L69" s="582"/>
      <c r="M69" s="582"/>
      <c r="N69" s="582"/>
      <c r="O69" s="582"/>
      <c r="P69" s="582"/>
      <c r="Q69" s="582"/>
      <c r="R69" s="1"/>
      <c r="S69" s="1"/>
    </row>
    <row r="70" spans="2:22" ht="15.75" customHeight="1" x14ac:dyDescent="0.25">
      <c r="B70" s="582"/>
      <c r="C70" s="234" t="s">
        <v>92</v>
      </c>
      <c r="D70" s="435">
        <v>0</v>
      </c>
      <c r="E70" s="464">
        <v>0</v>
      </c>
      <c r="F70" s="464">
        <v>0</v>
      </c>
      <c r="G70" s="389">
        <v>0</v>
      </c>
      <c r="H70" s="153">
        <f t="shared" si="18"/>
        <v>0</v>
      </c>
      <c r="I70" s="21" t="e">
        <f t="shared" si="19"/>
        <v>#DIV/0!</v>
      </c>
      <c r="J70" s="582"/>
      <c r="K70" s="582"/>
      <c r="L70" s="582"/>
      <c r="M70" s="582"/>
      <c r="N70" s="582"/>
      <c r="O70" s="582"/>
      <c r="P70" s="582"/>
      <c r="Q70" s="582"/>
      <c r="R70" s="1"/>
      <c r="S70" s="1"/>
    </row>
    <row r="71" spans="2:22" ht="13.5" customHeight="1" x14ac:dyDescent="0.2">
      <c r="B71" s="582"/>
      <c r="C71" s="582"/>
      <c r="D71" s="582"/>
      <c r="E71" s="582"/>
      <c r="F71" s="582"/>
      <c r="G71" s="582"/>
      <c r="H71" s="582"/>
      <c r="I71" s="582"/>
      <c r="J71" s="582"/>
      <c r="K71" s="582"/>
      <c r="L71" s="582"/>
      <c r="M71" s="582"/>
      <c r="N71" s="582"/>
      <c r="O71" s="582"/>
      <c r="P71" s="582"/>
      <c r="Q71" s="582"/>
      <c r="R71" s="1"/>
      <c r="S71" s="1"/>
    </row>
    <row r="72" spans="2:22" ht="18.75" x14ac:dyDescent="0.3">
      <c r="B72" s="582"/>
      <c r="C72" s="122" t="s">
        <v>93</v>
      </c>
      <c r="D72" s="10" t="s">
        <v>7</v>
      </c>
      <c r="E72" s="142" t="s">
        <v>8</v>
      </c>
      <c r="F72" s="38" t="s">
        <v>9</v>
      </c>
      <c r="G72" s="29" t="s">
        <v>10</v>
      </c>
      <c r="H72" s="45" t="s">
        <v>94</v>
      </c>
      <c r="I72" s="46" t="s">
        <v>69</v>
      </c>
      <c r="J72" s="600"/>
      <c r="K72" s="582"/>
      <c r="L72" s="582"/>
      <c r="M72" s="582"/>
      <c r="N72" s="601"/>
      <c r="O72" s="601"/>
      <c r="P72" s="601"/>
      <c r="Q72" s="601"/>
      <c r="R72" s="1"/>
      <c r="S72" s="1"/>
      <c r="T72" s="47"/>
      <c r="U72" s="47"/>
      <c r="V72" s="47"/>
    </row>
    <row r="73" spans="2:22" ht="13.5" customHeight="1" x14ac:dyDescent="0.3">
      <c r="B73" s="582"/>
      <c r="C73" s="48" t="s">
        <v>95</v>
      </c>
      <c r="D73" s="561">
        <f>D13</f>
        <v>0</v>
      </c>
      <c r="E73" s="561">
        <f t="shared" ref="E73:G73" si="20">E13</f>
        <v>0</v>
      </c>
      <c r="F73" s="561">
        <f t="shared" si="20"/>
        <v>0</v>
      </c>
      <c r="G73" s="561">
        <f t="shared" si="20"/>
        <v>0</v>
      </c>
      <c r="H73" s="51">
        <f>G73</f>
        <v>0</v>
      </c>
      <c r="I73" s="52">
        <v>1</v>
      </c>
      <c r="J73" s="600"/>
      <c r="K73" s="582"/>
      <c r="L73" s="582"/>
      <c r="M73" s="582"/>
      <c r="N73" s="601"/>
      <c r="O73" s="601"/>
      <c r="P73" s="601"/>
      <c r="Q73" s="601"/>
      <c r="R73" s="1"/>
      <c r="S73" s="1"/>
      <c r="T73" s="47"/>
      <c r="U73" s="47"/>
      <c r="V73" s="47"/>
    </row>
    <row r="74" spans="2:22" ht="24" customHeight="1" x14ac:dyDescent="0.3">
      <c r="B74" s="582"/>
      <c r="C74" s="53" t="s">
        <v>96</v>
      </c>
      <c r="D74" s="470"/>
      <c r="E74" s="231"/>
      <c r="F74" s="231"/>
      <c r="G74" s="231"/>
      <c r="H74" s="231"/>
      <c r="I74" s="231"/>
      <c r="J74" s="600"/>
      <c r="K74" s="582"/>
      <c r="L74" s="582"/>
      <c r="M74" s="582"/>
      <c r="N74" s="601"/>
      <c r="O74" s="601"/>
      <c r="P74" s="601"/>
      <c r="Q74" s="601"/>
      <c r="R74" s="1"/>
      <c r="S74" s="1"/>
      <c r="T74" s="47"/>
      <c r="U74" s="47"/>
      <c r="V74" s="47"/>
    </row>
    <row r="75" spans="2:22" ht="31.5" customHeight="1" x14ac:dyDescent="0.25">
      <c r="B75" s="582"/>
      <c r="C75" s="247" t="s">
        <v>97</v>
      </c>
      <c r="D75" s="471">
        <v>0</v>
      </c>
      <c r="E75" s="472">
        <v>0</v>
      </c>
      <c r="F75" s="472">
        <v>0</v>
      </c>
      <c r="G75" s="377">
        <v>0</v>
      </c>
      <c r="H75" s="54">
        <f>G75</f>
        <v>0</v>
      </c>
      <c r="I75" s="143" t="e">
        <f t="shared" ref="I75:I76" si="21">H75/$E$73</f>
        <v>#DIV/0!</v>
      </c>
      <c r="J75" s="582"/>
      <c r="K75" s="582"/>
      <c r="L75" s="582"/>
      <c r="M75" s="582"/>
      <c r="N75" s="601"/>
      <c r="O75" s="601"/>
      <c r="P75" s="601"/>
      <c r="Q75" s="601"/>
      <c r="R75" s="1"/>
      <c r="S75" s="1"/>
      <c r="T75" s="47"/>
      <c r="U75" s="47"/>
      <c r="V75" s="47"/>
    </row>
    <row r="76" spans="2:22" ht="31.5" customHeight="1" x14ac:dyDescent="0.25">
      <c r="B76" s="582"/>
      <c r="C76" s="251" t="s">
        <v>98</v>
      </c>
      <c r="D76" s="474">
        <v>0</v>
      </c>
      <c r="E76" s="475">
        <v>0</v>
      </c>
      <c r="F76" s="475">
        <v>0</v>
      </c>
      <c r="G76" s="390">
        <v>0</v>
      </c>
      <c r="H76" s="54">
        <f>G76</f>
        <v>0</v>
      </c>
      <c r="I76" s="143" t="e">
        <f t="shared" si="21"/>
        <v>#DIV/0!</v>
      </c>
      <c r="J76" s="582"/>
      <c r="K76" s="582"/>
      <c r="L76" s="582"/>
      <c r="M76" s="582"/>
      <c r="N76" s="601"/>
      <c r="O76" s="601"/>
      <c r="P76" s="601"/>
      <c r="Q76" s="601"/>
      <c r="R76" s="1"/>
      <c r="S76" s="1"/>
      <c r="T76" s="47"/>
      <c r="U76" s="47"/>
      <c r="V76" s="47"/>
    </row>
    <row r="77" spans="2:22" ht="13.5" customHeight="1" x14ac:dyDescent="0.3">
      <c r="B77" s="582"/>
      <c r="C77" s="144"/>
      <c r="D77" s="144"/>
      <c r="E77" s="144"/>
      <c r="F77" s="144"/>
      <c r="G77" s="144"/>
      <c r="H77" s="144"/>
      <c r="I77" s="144"/>
      <c r="J77" s="582"/>
      <c r="K77" s="582"/>
      <c r="L77" s="582"/>
      <c r="M77" s="582"/>
      <c r="N77" s="601"/>
      <c r="O77" s="601"/>
      <c r="P77" s="601"/>
      <c r="Q77" s="601"/>
      <c r="R77" s="1"/>
      <c r="S77" s="1"/>
      <c r="T77" s="47"/>
      <c r="U77" s="47"/>
      <c r="V77" s="47"/>
    </row>
    <row r="78" spans="2:22" ht="13.5" customHeight="1" x14ac:dyDescent="0.25">
      <c r="B78" s="582"/>
      <c r="C78" s="123" t="s">
        <v>99</v>
      </c>
      <c r="D78" s="477" t="s">
        <v>7</v>
      </c>
      <c r="E78" s="562" t="s">
        <v>8</v>
      </c>
      <c r="F78" s="215" t="s">
        <v>9</v>
      </c>
      <c r="G78" s="478" t="s">
        <v>10</v>
      </c>
      <c r="H78" s="145" t="s">
        <v>94</v>
      </c>
      <c r="I78" s="58" t="s">
        <v>69</v>
      </c>
      <c r="J78" s="582"/>
      <c r="K78" s="582"/>
      <c r="L78" s="582"/>
      <c r="M78" s="582"/>
      <c r="N78" s="601"/>
      <c r="O78" s="601"/>
      <c r="P78" s="601"/>
      <c r="Q78" s="601"/>
      <c r="R78" s="1"/>
      <c r="S78" s="1"/>
      <c r="T78" s="47"/>
      <c r="U78" s="47"/>
      <c r="V78" s="47"/>
    </row>
    <row r="79" spans="2:22" ht="18" customHeight="1" x14ac:dyDescent="0.25">
      <c r="B79" s="582"/>
      <c r="C79" s="225" t="s">
        <v>100</v>
      </c>
      <c r="D79" s="471">
        <v>0</v>
      </c>
      <c r="E79" s="472">
        <v>0</v>
      </c>
      <c r="F79" s="472">
        <v>0</v>
      </c>
      <c r="G79" s="377">
        <v>0</v>
      </c>
      <c r="H79" s="146">
        <f>G79</f>
        <v>0</v>
      </c>
      <c r="I79" s="129" t="e">
        <f t="shared" ref="I79:I88" si="22">H79/$E$73</f>
        <v>#DIV/0!</v>
      </c>
      <c r="J79" s="582"/>
      <c r="K79" s="582"/>
      <c r="L79" s="582"/>
      <c r="M79" s="582"/>
      <c r="N79" s="601"/>
      <c r="O79" s="601"/>
      <c r="P79" s="601"/>
      <c r="Q79" s="601"/>
      <c r="R79" s="1"/>
      <c r="S79" s="1"/>
    </row>
    <row r="80" spans="2:22" ht="18" customHeight="1" x14ac:dyDescent="0.25">
      <c r="B80" s="582"/>
      <c r="C80" s="225" t="s">
        <v>101</v>
      </c>
      <c r="D80" s="471">
        <v>0</v>
      </c>
      <c r="E80" s="479">
        <v>0</v>
      </c>
      <c r="F80" s="479">
        <v>0</v>
      </c>
      <c r="G80" s="378">
        <v>0</v>
      </c>
      <c r="H80" s="146">
        <f t="shared" ref="H80:H88" si="23">G80</f>
        <v>0</v>
      </c>
      <c r="I80" s="129" t="e">
        <f t="shared" si="22"/>
        <v>#DIV/0!</v>
      </c>
      <c r="J80" s="582"/>
      <c r="K80" s="582"/>
      <c r="L80" s="582"/>
      <c r="M80" s="601"/>
      <c r="N80" s="601"/>
      <c r="O80" s="601"/>
      <c r="P80" s="601"/>
      <c r="Q80" s="601"/>
      <c r="R80" s="1"/>
      <c r="S80" s="1"/>
    </row>
    <row r="81" spans="2:19" ht="18" customHeight="1" x14ac:dyDescent="0.25">
      <c r="B81" s="582"/>
      <c r="C81" s="225" t="s">
        <v>102</v>
      </c>
      <c r="D81" s="471">
        <v>0</v>
      </c>
      <c r="E81" s="479">
        <v>0</v>
      </c>
      <c r="F81" s="479">
        <v>0</v>
      </c>
      <c r="G81" s="378">
        <v>0</v>
      </c>
      <c r="H81" s="146">
        <f t="shared" si="23"/>
        <v>0</v>
      </c>
      <c r="I81" s="129" t="e">
        <f t="shared" si="22"/>
        <v>#DIV/0!</v>
      </c>
      <c r="J81" s="582"/>
      <c r="K81" s="582"/>
      <c r="L81" s="582"/>
      <c r="M81" s="601"/>
      <c r="N81" s="601"/>
      <c r="O81" s="601"/>
      <c r="P81" s="601"/>
      <c r="Q81" s="601"/>
      <c r="R81" s="1"/>
      <c r="S81" s="1"/>
    </row>
    <row r="82" spans="2:19" ht="13.5" customHeight="1" x14ac:dyDescent="0.25">
      <c r="B82" s="582"/>
      <c r="C82" s="258" t="s">
        <v>103</v>
      </c>
      <c r="D82" s="471">
        <v>0</v>
      </c>
      <c r="E82" s="479">
        <v>0</v>
      </c>
      <c r="F82" s="479">
        <v>0</v>
      </c>
      <c r="G82" s="378">
        <v>0</v>
      </c>
      <c r="H82" s="146">
        <f t="shared" si="23"/>
        <v>0</v>
      </c>
      <c r="I82" s="129" t="e">
        <f t="shared" si="22"/>
        <v>#DIV/0!</v>
      </c>
      <c r="J82" s="582"/>
      <c r="K82" s="582"/>
      <c r="L82" s="582"/>
      <c r="M82" s="601"/>
      <c r="N82" s="601"/>
      <c r="O82" s="601"/>
      <c r="P82" s="601"/>
      <c r="Q82" s="601"/>
      <c r="R82" s="1"/>
      <c r="S82" s="1"/>
    </row>
    <row r="83" spans="2:19" ht="13.5" customHeight="1" x14ac:dyDescent="0.25">
      <c r="B83" s="582"/>
      <c r="C83" s="258" t="s">
        <v>104</v>
      </c>
      <c r="D83" s="471">
        <v>0</v>
      </c>
      <c r="E83" s="479">
        <v>0</v>
      </c>
      <c r="F83" s="479">
        <v>0</v>
      </c>
      <c r="G83" s="378">
        <v>0</v>
      </c>
      <c r="H83" s="146">
        <f t="shared" si="23"/>
        <v>0</v>
      </c>
      <c r="I83" s="129" t="e">
        <f t="shared" si="22"/>
        <v>#DIV/0!</v>
      </c>
      <c r="J83" s="582"/>
      <c r="K83" s="582"/>
      <c r="L83" s="582"/>
      <c r="M83" s="601"/>
      <c r="N83" s="601"/>
      <c r="O83" s="601"/>
      <c r="P83" s="601"/>
      <c r="Q83" s="601"/>
      <c r="R83" s="1"/>
      <c r="S83" s="1"/>
    </row>
    <row r="84" spans="2:19" ht="13.5" customHeight="1" x14ac:dyDescent="0.25">
      <c r="B84" s="582"/>
      <c r="C84" s="258" t="s">
        <v>105</v>
      </c>
      <c r="D84" s="471">
        <v>0</v>
      </c>
      <c r="E84" s="479">
        <v>0</v>
      </c>
      <c r="F84" s="479">
        <v>0</v>
      </c>
      <c r="G84" s="378">
        <v>0</v>
      </c>
      <c r="H84" s="146">
        <f t="shared" si="23"/>
        <v>0</v>
      </c>
      <c r="I84" s="129" t="e">
        <f t="shared" si="22"/>
        <v>#DIV/0!</v>
      </c>
      <c r="J84" s="582"/>
      <c r="K84" s="582"/>
      <c r="L84" s="582"/>
      <c r="M84" s="601"/>
      <c r="N84" s="601"/>
      <c r="O84" s="601"/>
      <c r="P84" s="601"/>
      <c r="Q84" s="601"/>
      <c r="R84" s="1"/>
      <c r="S84" s="1"/>
    </row>
    <row r="85" spans="2:19" ht="13.5" customHeight="1" x14ac:dyDescent="0.25">
      <c r="B85" s="582"/>
      <c r="C85" s="258" t="s">
        <v>106</v>
      </c>
      <c r="D85" s="471">
        <v>0</v>
      </c>
      <c r="E85" s="479">
        <v>0</v>
      </c>
      <c r="F85" s="479">
        <v>0</v>
      </c>
      <c r="G85" s="378">
        <v>0</v>
      </c>
      <c r="H85" s="146">
        <f t="shared" si="23"/>
        <v>0</v>
      </c>
      <c r="I85" s="129" t="e">
        <f t="shared" si="22"/>
        <v>#DIV/0!</v>
      </c>
      <c r="J85" s="582"/>
      <c r="K85" s="582"/>
      <c r="L85" s="582"/>
      <c r="M85" s="601"/>
      <c r="N85" s="601"/>
      <c r="O85" s="601"/>
      <c r="P85" s="601"/>
      <c r="Q85" s="601"/>
      <c r="R85" s="1"/>
      <c r="S85" s="1"/>
    </row>
    <row r="86" spans="2:19" ht="13.5" customHeight="1" x14ac:dyDescent="0.25">
      <c r="B86" s="582"/>
      <c r="C86" s="258" t="s">
        <v>107</v>
      </c>
      <c r="D86" s="471">
        <v>0</v>
      </c>
      <c r="E86" s="479">
        <v>0</v>
      </c>
      <c r="F86" s="479">
        <v>0</v>
      </c>
      <c r="G86" s="378">
        <v>0</v>
      </c>
      <c r="H86" s="146">
        <f t="shared" si="23"/>
        <v>0</v>
      </c>
      <c r="I86" s="129" t="e">
        <f t="shared" si="22"/>
        <v>#DIV/0!</v>
      </c>
      <c r="J86" s="582"/>
      <c r="K86" s="582"/>
      <c r="L86" s="582"/>
      <c r="M86" s="601"/>
      <c r="N86" s="601"/>
      <c r="O86" s="582"/>
      <c r="P86" s="582"/>
      <c r="Q86" s="582"/>
      <c r="R86" s="1"/>
      <c r="S86" s="1"/>
    </row>
    <row r="87" spans="2:19" ht="13.5" customHeight="1" x14ac:dyDescent="0.25">
      <c r="B87" s="582"/>
      <c r="C87" s="258" t="s">
        <v>108</v>
      </c>
      <c r="D87" s="471">
        <v>0</v>
      </c>
      <c r="E87" s="479">
        <v>0</v>
      </c>
      <c r="F87" s="479">
        <v>0</v>
      </c>
      <c r="G87" s="378">
        <v>0</v>
      </c>
      <c r="H87" s="146">
        <f t="shared" si="23"/>
        <v>0</v>
      </c>
      <c r="I87" s="129" t="e">
        <f t="shared" si="22"/>
        <v>#DIV/0!</v>
      </c>
      <c r="J87" s="582"/>
      <c r="K87" s="582"/>
      <c r="L87" s="582"/>
      <c r="M87" s="601"/>
      <c r="N87" s="601"/>
      <c r="O87" s="582"/>
      <c r="P87" s="582"/>
      <c r="Q87" s="582"/>
      <c r="R87" s="1"/>
      <c r="S87" s="1"/>
    </row>
    <row r="88" spans="2:19" ht="18.75" customHeight="1" x14ac:dyDescent="0.25">
      <c r="B88" s="582"/>
      <c r="C88" s="234" t="s">
        <v>109</v>
      </c>
      <c r="D88" s="471">
        <v>0</v>
      </c>
      <c r="E88" s="480">
        <v>0</v>
      </c>
      <c r="F88" s="480">
        <v>0</v>
      </c>
      <c r="G88" s="379">
        <v>0</v>
      </c>
      <c r="H88" s="146">
        <f t="shared" si="23"/>
        <v>0</v>
      </c>
      <c r="I88" s="21" t="e">
        <f t="shared" si="22"/>
        <v>#DIV/0!</v>
      </c>
      <c r="J88" s="582"/>
      <c r="K88" s="582"/>
      <c r="L88" s="582"/>
      <c r="M88" s="601"/>
      <c r="N88" s="601"/>
      <c r="O88" s="582"/>
      <c r="P88" s="582"/>
      <c r="Q88" s="582"/>
      <c r="R88" s="1"/>
      <c r="S88" s="1"/>
    </row>
    <row r="89" spans="2:19" ht="13.5" customHeight="1" x14ac:dyDescent="0.25">
      <c r="B89" s="582"/>
      <c r="C89" s="260"/>
      <c r="D89" s="260"/>
      <c r="E89" s="260"/>
      <c r="F89" s="260"/>
      <c r="G89" s="260"/>
      <c r="H89" s="260"/>
      <c r="I89" s="148"/>
      <c r="J89" s="582"/>
      <c r="K89" s="582"/>
      <c r="L89" s="582"/>
      <c r="M89" s="601"/>
      <c r="N89" s="601"/>
      <c r="O89" s="582"/>
      <c r="P89" s="582"/>
      <c r="Q89" s="582"/>
      <c r="R89" s="1"/>
      <c r="S89" s="1"/>
    </row>
    <row r="90" spans="2:19" ht="13.5" customHeight="1" x14ac:dyDescent="0.25">
      <c r="B90" s="582"/>
      <c r="C90" s="149" t="s">
        <v>110</v>
      </c>
      <c r="D90" s="150" t="s">
        <v>7</v>
      </c>
      <c r="E90" s="59" t="s">
        <v>8</v>
      </c>
      <c r="F90" s="214" t="s">
        <v>9</v>
      </c>
      <c r="G90" s="151" t="s">
        <v>10</v>
      </c>
      <c r="H90" s="60" t="s">
        <v>94</v>
      </c>
      <c r="I90" s="61" t="s">
        <v>69</v>
      </c>
      <c r="J90" s="582"/>
      <c r="K90" s="582"/>
      <c r="L90" s="582"/>
      <c r="M90" s="601"/>
      <c r="N90" s="601"/>
      <c r="O90" s="582"/>
      <c r="P90" s="582"/>
      <c r="Q90" s="582"/>
      <c r="R90" s="1"/>
      <c r="S90" s="1"/>
    </row>
    <row r="91" spans="2:19" ht="18" customHeight="1" x14ac:dyDescent="0.25">
      <c r="B91" s="582"/>
      <c r="C91" s="225" t="s">
        <v>111</v>
      </c>
      <c r="D91" s="481">
        <v>0</v>
      </c>
      <c r="E91" s="472">
        <v>0</v>
      </c>
      <c r="F91" s="472">
        <v>0</v>
      </c>
      <c r="G91" s="377">
        <v>0</v>
      </c>
      <c r="H91" s="146">
        <f>G91</f>
        <v>0</v>
      </c>
      <c r="I91" s="129" t="e">
        <f t="shared" ref="I91:I99" si="24">H91/$E$73</f>
        <v>#DIV/0!</v>
      </c>
      <c r="J91" s="582"/>
      <c r="K91" s="582"/>
      <c r="L91" s="582"/>
      <c r="M91" s="601"/>
      <c r="N91" s="601"/>
      <c r="O91" s="582"/>
      <c r="P91" s="582"/>
      <c r="Q91" s="582"/>
      <c r="R91" s="1"/>
      <c r="S91" s="1"/>
    </row>
    <row r="92" spans="2:19" ht="18" customHeight="1" x14ac:dyDescent="0.25">
      <c r="B92" s="582"/>
      <c r="C92" s="225" t="s">
        <v>112</v>
      </c>
      <c r="D92" s="471">
        <v>0</v>
      </c>
      <c r="E92" s="479">
        <v>0</v>
      </c>
      <c r="F92" s="479">
        <v>0</v>
      </c>
      <c r="G92" s="378">
        <v>0</v>
      </c>
      <c r="H92" s="146">
        <f t="shared" ref="H92:H99" si="25">G92</f>
        <v>0</v>
      </c>
      <c r="I92" s="129" t="e">
        <f t="shared" si="24"/>
        <v>#DIV/0!</v>
      </c>
      <c r="J92" s="582"/>
      <c r="K92" s="582"/>
      <c r="L92" s="582"/>
      <c r="M92" s="601"/>
      <c r="N92" s="601"/>
      <c r="O92" s="582"/>
      <c r="P92" s="582"/>
      <c r="Q92" s="582"/>
      <c r="R92" s="1"/>
      <c r="S92" s="1"/>
    </row>
    <row r="93" spans="2:19" ht="18" customHeight="1" x14ac:dyDescent="0.25">
      <c r="B93" s="582"/>
      <c r="C93" s="225" t="s">
        <v>113</v>
      </c>
      <c r="D93" s="471">
        <v>0</v>
      </c>
      <c r="E93" s="479">
        <v>0</v>
      </c>
      <c r="F93" s="479">
        <v>0</v>
      </c>
      <c r="G93" s="378">
        <v>0</v>
      </c>
      <c r="H93" s="146">
        <f t="shared" si="25"/>
        <v>0</v>
      </c>
      <c r="I93" s="129" t="e">
        <f t="shared" si="24"/>
        <v>#DIV/0!</v>
      </c>
      <c r="J93" s="582"/>
      <c r="K93" s="582"/>
      <c r="L93" s="582"/>
      <c r="M93" s="601"/>
      <c r="N93" s="601"/>
      <c r="O93" s="582"/>
      <c r="P93" s="582"/>
      <c r="Q93" s="582"/>
      <c r="R93" s="1"/>
      <c r="S93" s="1"/>
    </row>
    <row r="94" spans="2:19" ht="18" customHeight="1" x14ac:dyDescent="0.25">
      <c r="B94" s="582"/>
      <c r="C94" s="231" t="s">
        <v>114</v>
      </c>
      <c r="D94" s="471">
        <v>0</v>
      </c>
      <c r="E94" s="479">
        <v>0</v>
      </c>
      <c r="F94" s="479">
        <v>0</v>
      </c>
      <c r="G94" s="378">
        <v>0</v>
      </c>
      <c r="H94" s="146">
        <f t="shared" si="25"/>
        <v>0</v>
      </c>
      <c r="I94" s="129" t="e">
        <f t="shared" si="24"/>
        <v>#DIV/0!</v>
      </c>
      <c r="J94" s="582"/>
      <c r="K94" s="582"/>
      <c r="L94" s="582"/>
      <c r="M94" s="601"/>
      <c r="N94" s="601"/>
      <c r="O94" s="582"/>
      <c r="P94" s="582"/>
      <c r="Q94" s="582"/>
      <c r="R94" s="1"/>
      <c r="S94" s="1"/>
    </row>
    <row r="95" spans="2:19" ht="18" customHeight="1" x14ac:dyDescent="0.25">
      <c r="B95" s="582"/>
      <c r="C95" s="234" t="s">
        <v>115</v>
      </c>
      <c r="D95" s="471">
        <v>0</v>
      </c>
      <c r="E95" s="479">
        <v>0</v>
      </c>
      <c r="F95" s="479">
        <v>0</v>
      </c>
      <c r="G95" s="378">
        <v>0</v>
      </c>
      <c r="H95" s="146">
        <f t="shared" si="25"/>
        <v>0</v>
      </c>
      <c r="I95" s="129" t="e">
        <f t="shared" si="24"/>
        <v>#DIV/0!</v>
      </c>
      <c r="J95" s="582"/>
      <c r="K95" s="582"/>
      <c r="L95" s="582"/>
      <c r="M95" s="601"/>
      <c r="N95" s="601"/>
      <c r="O95" s="582"/>
      <c r="P95" s="582"/>
      <c r="Q95" s="582"/>
      <c r="R95" s="1"/>
      <c r="S95" s="1"/>
    </row>
    <row r="96" spans="2:19" ht="18" customHeight="1" x14ac:dyDescent="0.25">
      <c r="B96" s="582"/>
      <c r="C96" s="225" t="s">
        <v>116</v>
      </c>
      <c r="D96" s="471">
        <v>0</v>
      </c>
      <c r="E96" s="479">
        <v>0</v>
      </c>
      <c r="F96" s="479">
        <v>0</v>
      </c>
      <c r="G96" s="378">
        <v>0</v>
      </c>
      <c r="H96" s="146">
        <f t="shared" si="25"/>
        <v>0</v>
      </c>
      <c r="I96" s="129" t="e">
        <f t="shared" si="24"/>
        <v>#DIV/0!</v>
      </c>
      <c r="J96" s="582"/>
      <c r="K96" s="582"/>
      <c r="L96" s="582"/>
      <c r="M96" s="601"/>
      <c r="N96" s="601"/>
      <c r="O96" s="582"/>
      <c r="P96" s="582"/>
      <c r="Q96" s="582"/>
      <c r="R96" s="1"/>
      <c r="S96" s="1"/>
    </row>
    <row r="97" spans="2:19" ht="18" customHeight="1" x14ac:dyDescent="0.25">
      <c r="B97" s="582"/>
      <c r="C97" s="234" t="s">
        <v>117</v>
      </c>
      <c r="D97" s="471">
        <v>0</v>
      </c>
      <c r="E97" s="479">
        <v>0</v>
      </c>
      <c r="F97" s="479">
        <v>0</v>
      </c>
      <c r="G97" s="378">
        <v>0</v>
      </c>
      <c r="H97" s="146">
        <f t="shared" si="25"/>
        <v>0</v>
      </c>
      <c r="I97" s="129" t="e">
        <f t="shared" si="24"/>
        <v>#DIV/0!</v>
      </c>
      <c r="J97" s="582"/>
      <c r="K97" s="582"/>
      <c r="L97" s="582"/>
      <c r="M97" s="601"/>
      <c r="N97" s="601"/>
      <c r="O97" s="582"/>
      <c r="P97" s="582"/>
      <c r="Q97" s="582"/>
      <c r="R97" s="1"/>
      <c r="S97" s="1"/>
    </row>
    <row r="98" spans="2:19" ht="18" customHeight="1" x14ac:dyDescent="0.25">
      <c r="B98" s="582"/>
      <c r="C98" s="234" t="s">
        <v>118</v>
      </c>
      <c r="D98" s="471">
        <v>0</v>
      </c>
      <c r="E98" s="479">
        <v>0</v>
      </c>
      <c r="F98" s="479">
        <v>0</v>
      </c>
      <c r="G98" s="378">
        <v>0</v>
      </c>
      <c r="H98" s="146">
        <f t="shared" si="25"/>
        <v>0</v>
      </c>
      <c r="I98" s="21" t="e">
        <f t="shared" si="24"/>
        <v>#DIV/0!</v>
      </c>
      <c r="J98" s="582"/>
      <c r="K98" s="582"/>
      <c r="L98" s="582"/>
      <c r="M98" s="601"/>
      <c r="N98" s="601"/>
      <c r="O98" s="582"/>
      <c r="P98" s="582"/>
      <c r="Q98" s="582"/>
      <c r="R98" s="1"/>
      <c r="S98" s="1"/>
    </row>
    <row r="99" spans="2:19" ht="18" customHeight="1" x14ac:dyDescent="0.25">
      <c r="B99" s="582"/>
      <c r="C99" s="234" t="s">
        <v>119</v>
      </c>
      <c r="D99" s="471">
        <v>0</v>
      </c>
      <c r="E99" s="480">
        <v>0</v>
      </c>
      <c r="F99" s="480">
        <v>0</v>
      </c>
      <c r="G99" s="379">
        <v>0</v>
      </c>
      <c r="H99" s="146">
        <f t="shared" si="25"/>
        <v>0</v>
      </c>
      <c r="I99" s="21" t="e">
        <f t="shared" si="24"/>
        <v>#DIV/0!</v>
      </c>
      <c r="J99" s="582"/>
      <c r="K99" s="582"/>
      <c r="L99" s="582"/>
      <c r="M99" s="601"/>
      <c r="N99" s="601"/>
      <c r="O99" s="582"/>
      <c r="P99" s="582"/>
      <c r="Q99" s="582"/>
      <c r="R99" s="1"/>
      <c r="S99" s="1"/>
    </row>
    <row r="100" spans="2:19" ht="13.5" customHeight="1" x14ac:dyDescent="0.25">
      <c r="B100" s="582"/>
      <c r="C100" s="582"/>
      <c r="D100" s="598"/>
      <c r="E100" s="582"/>
      <c r="F100" s="582"/>
      <c r="G100" s="582"/>
      <c r="H100" s="582"/>
      <c r="I100" s="582"/>
      <c r="J100" s="582"/>
      <c r="K100" s="582"/>
      <c r="L100" s="589"/>
      <c r="M100" s="582"/>
      <c r="N100" s="601"/>
      <c r="O100" s="582"/>
      <c r="P100" s="582"/>
      <c r="Q100" s="582"/>
      <c r="R100" s="1"/>
      <c r="S100" s="1"/>
    </row>
    <row r="101" spans="2:19" ht="13.5" customHeight="1" x14ac:dyDescent="0.3">
      <c r="B101" s="721" t="s">
        <v>120</v>
      </c>
      <c r="C101" s="697"/>
      <c r="D101" s="697"/>
      <c r="E101" s="697"/>
      <c r="F101" s="697"/>
      <c r="G101" s="697"/>
      <c r="H101" s="697"/>
      <c r="I101" s="697"/>
      <c r="J101" s="602"/>
      <c r="K101" s="602"/>
      <c r="L101" s="599"/>
      <c r="M101" s="582"/>
      <c r="N101" s="601"/>
      <c r="O101" s="582"/>
      <c r="P101" s="582"/>
      <c r="Q101" s="582"/>
      <c r="R101" s="1"/>
      <c r="S101" s="1"/>
    </row>
    <row r="102" spans="2:19" ht="13.5" customHeight="1" x14ac:dyDescent="0.3">
      <c r="B102" s="697"/>
      <c r="C102" s="708"/>
      <c r="D102" s="708"/>
      <c r="E102" s="708"/>
      <c r="F102" s="708"/>
      <c r="G102" s="708"/>
      <c r="H102" s="708"/>
      <c r="I102" s="697"/>
      <c r="J102" s="602"/>
      <c r="K102" s="602"/>
      <c r="L102" s="599"/>
      <c r="M102" s="582"/>
      <c r="N102" s="601"/>
      <c r="O102" s="582"/>
      <c r="P102" s="582"/>
      <c r="Q102" s="582"/>
      <c r="R102" s="1"/>
      <c r="S102" s="1"/>
    </row>
    <row r="103" spans="2:19" ht="13.5" customHeight="1" x14ac:dyDescent="0.3">
      <c r="B103" s="697"/>
      <c r="C103" s="697"/>
      <c r="D103" s="697"/>
      <c r="E103" s="697"/>
      <c r="F103" s="697"/>
      <c r="G103" s="697"/>
      <c r="H103" s="697"/>
      <c r="I103" s="697"/>
      <c r="J103" s="602"/>
      <c r="K103" s="602"/>
      <c r="L103" s="599"/>
      <c r="M103" s="582"/>
      <c r="N103" s="601"/>
      <c r="O103" s="582"/>
      <c r="P103" s="582"/>
      <c r="Q103" s="582"/>
      <c r="R103" s="1"/>
      <c r="S103" s="1"/>
    </row>
    <row r="104" spans="2:19" ht="18.75" customHeight="1" x14ac:dyDescent="0.3">
      <c r="B104" s="582"/>
      <c r="C104" s="122" t="s">
        <v>121</v>
      </c>
      <c r="D104" s="10" t="s">
        <v>7</v>
      </c>
      <c r="E104" s="11" t="s">
        <v>8</v>
      </c>
      <c r="F104" s="127" t="s">
        <v>9</v>
      </c>
      <c r="G104" s="29" t="s">
        <v>10</v>
      </c>
      <c r="H104" s="62" t="s">
        <v>94</v>
      </c>
      <c r="I104" s="63" t="s">
        <v>69</v>
      </c>
      <c r="J104" s="602"/>
      <c r="K104" s="602"/>
      <c r="L104" s="582"/>
      <c r="M104" s="582"/>
      <c r="N104" s="601"/>
      <c r="O104" s="582"/>
      <c r="P104" s="582"/>
      <c r="Q104" s="582"/>
      <c r="R104" s="1"/>
      <c r="S104" s="1"/>
    </row>
    <row r="105" spans="2:19" ht="15" customHeight="1" x14ac:dyDescent="0.25">
      <c r="B105" s="582"/>
      <c r="C105" s="152" t="s">
        <v>122</v>
      </c>
      <c r="D105" s="153">
        <f t="shared" ref="D105:G105" si="26">D19</f>
        <v>0</v>
      </c>
      <c r="E105" s="40">
        <f t="shared" si="26"/>
        <v>0</v>
      </c>
      <c r="F105" s="40">
        <f t="shared" si="26"/>
        <v>0</v>
      </c>
      <c r="G105" s="40">
        <f t="shared" si="26"/>
        <v>0</v>
      </c>
      <c r="H105" s="40">
        <f>G105</f>
        <v>0</v>
      </c>
      <c r="I105" s="129">
        <v>1</v>
      </c>
      <c r="J105" s="602"/>
      <c r="K105" s="602"/>
      <c r="L105" s="582"/>
      <c r="M105" s="582"/>
      <c r="N105" s="601"/>
      <c r="O105" s="582"/>
      <c r="P105" s="582"/>
      <c r="Q105" s="582"/>
      <c r="R105" s="1"/>
      <c r="S105" s="1"/>
    </row>
    <row r="106" spans="2:19" ht="14.25" customHeight="1" x14ac:dyDescent="0.2">
      <c r="B106" s="582"/>
      <c r="C106" s="154" t="s">
        <v>123</v>
      </c>
      <c r="D106" s="155"/>
      <c r="E106" s="155"/>
      <c r="F106" s="154"/>
      <c r="G106" s="155"/>
      <c r="H106" s="155"/>
      <c r="I106" s="156"/>
      <c r="J106" s="602"/>
      <c r="K106" s="602"/>
      <c r="L106" s="582"/>
      <c r="M106" s="582"/>
      <c r="N106" s="601"/>
      <c r="O106" s="582"/>
      <c r="P106" s="582"/>
      <c r="Q106" s="582"/>
      <c r="R106" s="1"/>
      <c r="S106" s="1"/>
    </row>
    <row r="107" spans="2:19" ht="15" customHeight="1" x14ac:dyDescent="0.25">
      <c r="B107" s="582"/>
      <c r="C107" s="225" t="s">
        <v>124</v>
      </c>
      <c r="D107" s="433">
        <v>0</v>
      </c>
      <c r="E107" s="444">
        <v>0</v>
      </c>
      <c r="F107" s="444">
        <v>0</v>
      </c>
      <c r="G107" s="387">
        <v>0</v>
      </c>
      <c r="H107" s="138">
        <f>G107</f>
        <v>0</v>
      </c>
      <c r="I107" s="129" t="e">
        <f t="shared" ref="I107:I111" si="27">H107/$H$105</f>
        <v>#DIV/0!</v>
      </c>
      <c r="J107" s="602"/>
      <c r="K107" s="602"/>
      <c r="L107" s="582"/>
      <c r="M107" s="582"/>
      <c r="N107" s="601"/>
      <c r="O107" s="582"/>
      <c r="P107" s="582"/>
      <c r="Q107" s="582"/>
      <c r="R107" s="1"/>
      <c r="S107" s="1"/>
    </row>
    <row r="108" spans="2:19" ht="15" customHeight="1" x14ac:dyDescent="0.25">
      <c r="B108" s="582"/>
      <c r="C108" s="225" t="s">
        <v>125</v>
      </c>
      <c r="D108" s="435">
        <v>0</v>
      </c>
      <c r="E108" s="446">
        <v>0</v>
      </c>
      <c r="F108" s="446">
        <v>0</v>
      </c>
      <c r="G108" s="388">
        <v>0</v>
      </c>
      <c r="H108" s="138">
        <f t="shared" ref="H108:H111" si="28">G108</f>
        <v>0</v>
      </c>
      <c r="I108" s="129" t="e">
        <f t="shared" si="27"/>
        <v>#DIV/0!</v>
      </c>
      <c r="J108" s="602"/>
      <c r="K108" s="602"/>
      <c r="L108" s="582"/>
      <c r="M108" s="582"/>
      <c r="N108" s="601"/>
      <c r="O108" s="582"/>
      <c r="P108" s="582"/>
      <c r="Q108" s="582"/>
      <c r="R108" s="1"/>
      <c r="S108" s="1"/>
    </row>
    <row r="109" spans="2:19" ht="15" customHeight="1" x14ac:dyDescent="0.25">
      <c r="B109" s="582"/>
      <c r="C109" s="225" t="s">
        <v>126</v>
      </c>
      <c r="D109" s="435">
        <v>0</v>
      </c>
      <c r="E109" s="446">
        <v>0</v>
      </c>
      <c r="F109" s="446">
        <v>0</v>
      </c>
      <c r="G109" s="388">
        <v>0</v>
      </c>
      <c r="H109" s="138">
        <f t="shared" si="28"/>
        <v>0</v>
      </c>
      <c r="I109" s="25" t="e">
        <f t="shared" si="27"/>
        <v>#DIV/0!</v>
      </c>
      <c r="J109" s="602"/>
      <c r="K109" s="602"/>
      <c r="L109" s="582"/>
      <c r="M109" s="582"/>
      <c r="N109" s="601"/>
      <c r="O109" s="582"/>
      <c r="P109" s="582"/>
      <c r="Q109" s="582"/>
      <c r="R109" s="1"/>
      <c r="S109" s="1"/>
    </row>
    <row r="110" spans="2:19" ht="15" customHeight="1" x14ac:dyDescent="0.25">
      <c r="B110" s="582"/>
      <c r="C110" s="225" t="s">
        <v>127</v>
      </c>
      <c r="D110" s="435">
        <v>0</v>
      </c>
      <c r="E110" s="446">
        <v>0</v>
      </c>
      <c r="F110" s="446">
        <v>0</v>
      </c>
      <c r="G110" s="388">
        <v>0</v>
      </c>
      <c r="H110" s="138">
        <f t="shared" si="28"/>
        <v>0</v>
      </c>
      <c r="I110" s="217" t="e">
        <f t="shared" si="27"/>
        <v>#DIV/0!</v>
      </c>
      <c r="J110" s="602"/>
      <c r="K110" s="602"/>
      <c r="L110" s="582"/>
      <c r="M110" s="582"/>
      <c r="N110" s="601"/>
      <c r="O110" s="582"/>
      <c r="P110" s="582"/>
      <c r="Q110" s="582"/>
      <c r="R110" s="1"/>
      <c r="S110" s="1"/>
    </row>
    <row r="111" spans="2:19" ht="15" customHeight="1" x14ac:dyDescent="0.25">
      <c r="B111" s="582"/>
      <c r="C111" s="231" t="s">
        <v>128</v>
      </c>
      <c r="D111" s="435">
        <v>0</v>
      </c>
      <c r="E111" s="464">
        <v>0</v>
      </c>
      <c r="F111" s="464">
        <v>0</v>
      </c>
      <c r="G111" s="389">
        <v>0</v>
      </c>
      <c r="H111" s="138">
        <f t="shared" si="28"/>
        <v>0</v>
      </c>
      <c r="I111" s="217" t="e">
        <f t="shared" si="27"/>
        <v>#DIV/0!</v>
      </c>
      <c r="J111" s="602"/>
      <c r="K111" s="602"/>
      <c r="L111" s="582"/>
      <c r="M111" s="582"/>
      <c r="N111" s="601"/>
      <c r="O111" s="582"/>
      <c r="P111" s="582"/>
      <c r="Q111" s="582"/>
      <c r="R111" s="1"/>
      <c r="S111" s="1"/>
    </row>
    <row r="112" spans="2:19" ht="15" customHeight="1" x14ac:dyDescent="0.25">
      <c r="B112" s="582"/>
      <c r="C112" s="256" t="s">
        <v>244</v>
      </c>
      <c r="D112" s="262"/>
      <c r="E112" s="263"/>
      <c r="F112" s="263"/>
      <c r="G112" s="263"/>
      <c r="H112" s="157"/>
      <c r="I112" s="158"/>
      <c r="J112" s="602"/>
      <c r="K112" s="602"/>
      <c r="L112" s="582"/>
      <c r="M112" s="582"/>
      <c r="N112" s="601"/>
      <c r="O112" s="582"/>
      <c r="P112" s="582"/>
      <c r="Q112" s="582"/>
      <c r="R112" s="1"/>
      <c r="S112" s="1"/>
    </row>
    <row r="113" spans="2:22" ht="15" customHeight="1" x14ac:dyDescent="0.25">
      <c r="B113" s="582"/>
      <c r="C113" s="256" t="s">
        <v>244</v>
      </c>
      <c r="D113" s="262"/>
      <c r="E113" s="263"/>
      <c r="F113" s="263"/>
      <c r="G113" s="263"/>
      <c r="H113" s="157"/>
      <c r="I113" s="158"/>
      <c r="J113" s="602"/>
      <c r="K113" s="602"/>
      <c r="L113" s="582"/>
      <c r="M113" s="582"/>
      <c r="N113" s="601"/>
      <c r="O113" s="582"/>
      <c r="P113" s="582"/>
      <c r="Q113" s="582"/>
      <c r="R113" s="1"/>
      <c r="S113" s="1"/>
    </row>
    <row r="114" spans="2:22" ht="15" customHeight="1" x14ac:dyDescent="0.25">
      <c r="B114" s="582"/>
      <c r="C114" s="256" t="s">
        <v>244</v>
      </c>
      <c r="D114" s="262"/>
      <c r="E114" s="263"/>
      <c r="F114" s="263"/>
      <c r="G114" s="263"/>
      <c r="H114" s="157"/>
      <c r="I114" s="158"/>
      <c r="J114" s="602"/>
      <c r="K114" s="602"/>
      <c r="L114" s="582"/>
      <c r="M114" s="582"/>
      <c r="N114" s="601"/>
      <c r="O114" s="582"/>
      <c r="P114" s="582"/>
      <c r="Q114" s="582"/>
      <c r="R114" s="1"/>
      <c r="S114" s="1"/>
    </row>
    <row r="115" spans="2:22" ht="15" customHeight="1" x14ac:dyDescent="0.25">
      <c r="B115" s="582"/>
      <c r="C115" s="244" t="s">
        <v>244</v>
      </c>
      <c r="D115" s="262"/>
      <c r="E115" s="263"/>
      <c r="F115" s="263"/>
      <c r="G115" s="263"/>
      <c r="H115" s="157"/>
      <c r="I115" s="158"/>
      <c r="J115" s="602"/>
      <c r="K115" s="602"/>
      <c r="L115" s="582"/>
      <c r="M115" s="582"/>
      <c r="N115" s="601"/>
      <c r="O115" s="582"/>
      <c r="P115" s="582"/>
      <c r="Q115" s="582"/>
      <c r="R115" s="1"/>
      <c r="S115" s="1"/>
    </row>
    <row r="116" spans="2:22" ht="13.5" customHeight="1" x14ac:dyDescent="0.2">
      <c r="B116" s="582"/>
      <c r="C116" s="260"/>
      <c r="D116" s="260"/>
      <c r="E116" s="260"/>
      <c r="F116" s="260"/>
      <c r="G116" s="260"/>
      <c r="H116" s="260"/>
      <c r="I116" s="260"/>
      <c r="J116" s="582"/>
      <c r="K116" s="582"/>
      <c r="L116" s="582"/>
      <c r="M116" s="582"/>
      <c r="N116" s="601"/>
      <c r="O116" s="582"/>
      <c r="P116" s="582"/>
      <c r="Q116" s="582"/>
      <c r="R116" s="1"/>
      <c r="S116" s="1"/>
    </row>
    <row r="117" spans="2:22" ht="18.75" x14ac:dyDescent="0.3">
      <c r="B117" s="582"/>
      <c r="C117" s="65" t="s">
        <v>133</v>
      </c>
      <c r="D117" s="159" t="s">
        <v>7</v>
      </c>
      <c r="E117" s="142" t="s">
        <v>8</v>
      </c>
      <c r="F117" s="38" t="s">
        <v>9</v>
      </c>
      <c r="G117" s="29" t="s">
        <v>10</v>
      </c>
      <c r="H117" s="62" t="s">
        <v>28</v>
      </c>
      <c r="I117" s="160" t="s">
        <v>69</v>
      </c>
      <c r="J117" s="582"/>
      <c r="K117" s="582"/>
      <c r="L117" s="582"/>
      <c r="M117" s="582"/>
      <c r="N117" s="601"/>
      <c r="O117" s="582"/>
      <c r="P117" s="582"/>
      <c r="Q117" s="582"/>
      <c r="R117" s="1"/>
      <c r="S117" s="1"/>
    </row>
    <row r="118" spans="2:22" ht="13.5" customHeight="1" x14ac:dyDescent="0.25">
      <c r="B118" s="582"/>
      <c r="C118" s="152" t="s">
        <v>134</v>
      </c>
      <c r="D118" s="153">
        <f t="shared" ref="D118:G118" si="29">SUM(D120:D124)</f>
        <v>0</v>
      </c>
      <c r="E118" s="153">
        <f t="shared" si="29"/>
        <v>0</v>
      </c>
      <c r="F118" s="153">
        <f t="shared" si="29"/>
        <v>0</v>
      </c>
      <c r="G118" s="153">
        <f t="shared" si="29"/>
        <v>0</v>
      </c>
      <c r="H118" s="40">
        <f>SUM(D118:G118)</f>
        <v>0</v>
      </c>
      <c r="I118" s="25">
        <v>1</v>
      </c>
      <c r="J118" s="582"/>
      <c r="K118" s="582"/>
      <c r="L118" s="582"/>
      <c r="M118" s="582"/>
      <c r="N118" s="601"/>
      <c r="O118" s="582"/>
      <c r="P118" s="582"/>
      <c r="Q118" s="582"/>
      <c r="R118" s="1"/>
      <c r="S118" s="1"/>
    </row>
    <row r="119" spans="2:22" ht="13.5" customHeight="1" x14ac:dyDescent="0.2">
      <c r="B119" s="582"/>
      <c r="C119" s="64" t="s">
        <v>123</v>
      </c>
      <c r="D119" s="155"/>
      <c r="E119" s="155"/>
      <c r="F119" s="154"/>
      <c r="G119" s="155"/>
      <c r="H119" s="155"/>
      <c r="I119" s="156"/>
      <c r="J119" s="582"/>
      <c r="K119" s="582"/>
      <c r="L119" s="582"/>
      <c r="M119" s="582"/>
      <c r="N119" s="601"/>
      <c r="O119" s="582"/>
      <c r="P119" s="582"/>
      <c r="Q119" s="582"/>
      <c r="R119" s="1"/>
      <c r="S119" s="1"/>
    </row>
    <row r="120" spans="2:22" ht="13.5" customHeight="1" x14ac:dyDescent="0.25">
      <c r="B120" s="582"/>
      <c r="C120" s="225" t="s">
        <v>135</v>
      </c>
      <c r="D120" s="433">
        <v>0</v>
      </c>
      <c r="E120" s="444">
        <v>0</v>
      </c>
      <c r="F120" s="444">
        <v>0</v>
      </c>
      <c r="G120" s="387">
        <v>0</v>
      </c>
      <c r="H120" s="138">
        <f t="shared" ref="H120:H124" si="30">SUM(D120:G120)</f>
        <v>0</v>
      </c>
      <c r="I120" s="129" t="e">
        <f>H120/H118</f>
        <v>#DIV/0!</v>
      </c>
      <c r="J120" s="582"/>
      <c r="K120" s="582"/>
      <c r="L120" s="582"/>
      <c r="M120" s="582"/>
      <c r="N120" s="601"/>
      <c r="O120" s="582"/>
      <c r="P120" s="582"/>
      <c r="Q120" s="582"/>
      <c r="R120" s="1"/>
      <c r="S120" s="1"/>
    </row>
    <row r="121" spans="2:22" ht="13.5" customHeight="1" x14ac:dyDescent="0.25">
      <c r="B121" s="582"/>
      <c r="C121" s="225" t="s">
        <v>136</v>
      </c>
      <c r="D121" s="435">
        <v>0</v>
      </c>
      <c r="E121" s="446">
        <v>0</v>
      </c>
      <c r="F121" s="446">
        <v>0</v>
      </c>
      <c r="G121" s="388">
        <v>0</v>
      </c>
      <c r="H121" s="138">
        <f t="shared" si="30"/>
        <v>0</v>
      </c>
      <c r="I121" s="129" t="e">
        <f>H121/H118</f>
        <v>#DIV/0!</v>
      </c>
      <c r="J121" s="582"/>
      <c r="K121" s="582"/>
      <c r="L121" s="582"/>
      <c r="M121" s="582"/>
      <c r="N121" s="601"/>
      <c r="O121" s="582"/>
      <c r="P121" s="582"/>
      <c r="Q121" s="582"/>
      <c r="R121" s="1"/>
      <c r="S121" s="1"/>
    </row>
    <row r="122" spans="2:22" ht="13.5" customHeight="1" x14ac:dyDescent="0.25">
      <c r="B122" s="582"/>
      <c r="C122" s="225" t="s">
        <v>137</v>
      </c>
      <c r="D122" s="435">
        <v>0</v>
      </c>
      <c r="E122" s="446">
        <v>0</v>
      </c>
      <c r="F122" s="446">
        <v>0</v>
      </c>
      <c r="G122" s="388">
        <v>0</v>
      </c>
      <c r="H122" s="138">
        <f t="shared" si="30"/>
        <v>0</v>
      </c>
      <c r="I122" s="25" t="e">
        <f>H122/H118</f>
        <v>#DIV/0!</v>
      </c>
      <c r="J122" s="582"/>
      <c r="K122" s="582"/>
      <c r="L122" s="582"/>
      <c r="M122" s="582"/>
      <c r="N122" s="601"/>
      <c r="O122" s="582"/>
      <c r="P122" s="582"/>
      <c r="Q122" s="582"/>
      <c r="R122" s="1"/>
      <c r="S122" s="1"/>
    </row>
    <row r="123" spans="2:22" ht="13.5" customHeight="1" x14ac:dyDescent="0.25">
      <c r="B123" s="582"/>
      <c r="C123" s="225" t="s">
        <v>138</v>
      </c>
      <c r="D123" s="435">
        <v>0</v>
      </c>
      <c r="E123" s="446">
        <v>0</v>
      </c>
      <c r="F123" s="446">
        <v>0</v>
      </c>
      <c r="G123" s="388">
        <v>0</v>
      </c>
      <c r="H123" s="161">
        <f t="shared" si="30"/>
        <v>0</v>
      </c>
      <c r="I123" s="21" t="e">
        <f>H123/H118</f>
        <v>#DIV/0!</v>
      </c>
      <c r="J123" s="582"/>
      <c r="K123" s="582"/>
      <c r="L123" s="582"/>
      <c r="M123" s="582"/>
      <c r="N123" s="601"/>
      <c r="O123" s="582"/>
      <c r="P123" s="582"/>
      <c r="Q123" s="582"/>
      <c r="R123" s="1"/>
      <c r="S123" s="1"/>
    </row>
    <row r="124" spans="2:22" ht="13.5" customHeight="1" x14ac:dyDescent="0.25">
      <c r="B124" s="582"/>
      <c r="C124" s="234" t="s">
        <v>139</v>
      </c>
      <c r="D124" s="435">
        <v>0</v>
      </c>
      <c r="E124" s="464">
        <v>0</v>
      </c>
      <c r="F124" s="464">
        <v>0</v>
      </c>
      <c r="G124" s="389">
        <v>0</v>
      </c>
      <c r="H124" s="162">
        <f t="shared" si="30"/>
        <v>0</v>
      </c>
      <c r="I124" s="21" t="e">
        <f>H124/H118</f>
        <v>#DIV/0!</v>
      </c>
      <c r="J124" s="582"/>
      <c r="K124" s="582"/>
      <c r="L124" s="582"/>
      <c r="M124" s="582"/>
      <c r="N124" s="601"/>
      <c r="O124" s="582"/>
      <c r="P124" s="582"/>
      <c r="Q124" s="582"/>
      <c r="R124" s="1"/>
      <c r="S124" s="1"/>
    </row>
    <row r="125" spans="2:22" ht="13.5" customHeight="1" x14ac:dyDescent="0.2">
      <c r="B125" s="582"/>
      <c r="C125" s="260"/>
      <c r="D125" s="260"/>
      <c r="E125" s="260"/>
      <c r="F125" s="260"/>
      <c r="G125" s="260"/>
      <c r="H125" s="260"/>
      <c r="I125" s="260"/>
      <c r="J125" s="582"/>
      <c r="K125" s="582"/>
      <c r="L125" s="582"/>
      <c r="M125" s="582"/>
      <c r="N125" s="601"/>
      <c r="O125" s="582"/>
      <c r="P125" s="582"/>
      <c r="Q125" s="582"/>
      <c r="R125" s="1"/>
      <c r="S125" s="1"/>
    </row>
    <row r="126" spans="2:22" ht="13.5" customHeight="1" x14ac:dyDescent="0.25">
      <c r="B126" s="582"/>
      <c r="C126" s="582"/>
      <c r="D126" s="598"/>
      <c r="E126" s="582"/>
      <c r="F126" s="586"/>
      <c r="G126" s="588"/>
      <c r="H126" s="588"/>
      <c r="I126" s="588"/>
      <c r="J126" s="588"/>
      <c r="K126" s="593"/>
      <c r="L126" s="603"/>
      <c r="M126" s="582"/>
      <c r="N126" s="601"/>
      <c r="O126" s="601"/>
      <c r="P126" s="601"/>
      <c r="Q126" s="601"/>
      <c r="R126" s="1"/>
      <c r="S126" s="1"/>
      <c r="T126" s="47"/>
      <c r="U126" s="47"/>
      <c r="V126" s="47"/>
    </row>
    <row r="127" spans="2:22" ht="15" customHeight="1" x14ac:dyDescent="0.2">
      <c r="B127" s="721" t="s">
        <v>140</v>
      </c>
      <c r="C127" s="697"/>
      <c r="D127" s="697"/>
      <c r="E127" s="697"/>
      <c r="F127" s="697"/>
      <c r="G127" s="697"/>
      <c r="H127" s="697"/>
      <c r="I127" s="697"/>
      <c r="J127" s="697"/>
      <c r="K127" s="697"/>
      <c r="L127" s="697"/>
      <c r="M127" s="697"/>
      <c r="N127" s="601"/>
      <c r="O127" s="601"/>
      <c r="P127" s="601"/>
      <c r="Q127" s="601"/>
      <c r="R127" s="1"/>
      <c r="S127" s="1"/>
      <c r="T127" s="47"/>
      <c r="U127" s="47"/>
      <c r="V127" s="47"/>
    </row>
    <row r="128" spans="2:22" ht="15" customHeight="1" x14ac:dyDescent="0.2">
      <c r="B128" s="697"/>
      <c r="C128" s="708"/>
      <c r="D128" s="708"/>
      <c r="E128" s="708"/>
      <c r="F128" s="708"/>
      <c r="G128" s="708"/>
      <c r="H128" s="708"/>
      <c r="I128" s="708"/>
      <c r="J128" s="708"/>
      <c r="K128" s="708"/>
      <c r="L128" s="708"/>
      <c r="M128" s="697"/>
      <c r="N128" s="601"/>
      <c r="O128" s="601"/>
      <c r="P128" s="601"/>
      <c r="Q128" s="601"/>
      <c r="R128" s="1"/>
      <c r="S128" s="1"/>
      <c r="T128" s="47"/>
      <c r="U128" s="47"/>
      <c r="V128" s="47"/>
    </row>
    <row r="129" spans="2:19" ht="13.5" customHeight="1" x14ac:dyDescent="0.2">
      <c r="B129" s="697"/>
      <c r="C129" s="697"/>
      <c r="D129" s="697"/>
      <c r="E129" s="697"/>
      <c r="F129" s="697"/>
      <c r="G129" s="697"/>
      <c r="H129" s="697"/>
      <c r="I129" s="697"/>
      <c r="J129" s="697"/>
      <c r="K129" s="697"/>
      <c r="L129" s="697"/>
      <c r="M129" s="697"/>
      <c r="N129" s="604"/>
      <c r="O129" s="582"/>
      <c r="P129" s="582"/>
      <c r="Q129" s="582"/>
      <c r="R129" s="1"/>
      <c r="S129" s="1"/>
    </row>
    <row r="130" spans="2:19" ht="18.75" x14ac:dyDescent="0.3">
      <c r="B130" s="582"/>
      <c r="C130" s="163" t="s">
        <v>141</v>
      </c>
      <c r="D130" s="163"/>
      <c r="E130" s="163"/>
      <c r="F130" s="163"/>
      <c r="G130" s="163"/>
      <c r="H130" s="163"/>
      <c r="I130" s="163"/>
      <c r="J130" s="163"/>
      <c r="K130" s="163"/>
      <c r="L130" s="163"/>
      <c r="M130" s="163"/>
      <c r="N130" s="604" t="s">
        <v>142</v>
      </c>
      <c r="O130" s="582"/>
      <c r="P130" s="582"/>
      <c r="Q130" s="582"/>
      <c r="R130" s="1"/>
      <c r="S130" s="1"/>
    </row>
    <row r="131" spans="2:19" ht="13.5" customHeight="1" x14ac:dyDescent="0.25">
      <c r="B131" s="582"/>
      <c r="C131" s="152" t="s">
        <v>143</v>
      </c>
      <c r="D131" s="722" t="s">
        <v>7</v>
      </c>
      <c r="E131" s="723"/>
      <c r="F131" s="725" t="s">
        <v>8</v>
      </c>
      <c r="G131" s="699"/>
      <c r="H131" s="726" t="s">
        <v>9</v>
      </c>
      <c r="I131" s="723"/>
      <c r="J131" s="724" t="s">
        <v>10</v>
      </c>
      <c r="K131" s="723"/>
      <c r="L131" s="134" t="s">
        <v>28</v>
      </c>
      <c r="M131" s="61" t="s">
        <v>69</v>
      </c>
      <c r="N131" s="605">
        <f>SUM(L134:L140)</f>
        <v>0</v>
      </c>
      <c r="O131" s="582"/>
      <c r="P131" s="582"/>
      <c r="Q131" s="582"/>
      <c r="R131" s="1"/>
      <c r="S131" s="1"/>
    </row>
    <row r="132" spans="2:19" ht="23.25" customHeight="1" x14ac:dyDescent="0.2">
      <c r="B132" s="582"/>
      <c r="C132" s="231"/>
      <c r="D132" s="164" t="s">
        <v>144</v>
      </c>
      <c r="E132" s="66" t="s">
        <v>145</v>
      </c>
      <c r="F132" s="67" t="s">
        <v>144</v>
      </c>
      <c r="G132" s="68" t="s">
        <v>145</v>
      </c>
      <c r="H132" s="213" t="s">
        <v>144</v>
      </c>
      <c r="I132" s="68" t="s">
        <v>145</v>
      </c>
      <c r="J132" s="487" t="s">
        <v>144</v>
      </c>
      <c r="K132" s="488" t="s">
        <v>145</v>
      </c>
      <c r="L132" s="265"/>
      <c r="M132" s="165"/>
      <c r="N132" s="604"/>
      <c r="O132" s="582"/>
      <c r="P132" s="582"/>
      <c r="Q132" s="582"/>
      <c r="R132" s="1"/>
      <c r="S132" s="1"/>
    </row>
    <row r="133" spans="2:19" ht="17.25" customHeight="1" x14ac:dyDescent="0.25">
      <c r="B133" s="582"/>
      <c r="C133" s="225" t="s">
        <v>146</v>
      </c>
      <c r="D133" s="489">
        <v>0</v>
      </c>
      <c r="E133" s="490">
        <v>0</v>
      </c>
      <c r="F133" s="606">
        <v>0</v>
      </c>
      <c r="G133" s="532">
        <v>0</v>
      </c>
      <c r="H133" s="444">
        <v>0</v>
      </c>
      <c r="I133" s="493">
        <v>0</v>
      </c>
      <c r="J133" s="380">
        <v>0</v>
      </c>
      <c r="K133" s="401">
        <v>0</v>
      </c>
      <c r="L133" s="168">
        <f t="shared" ref="L133:L140" si="31">SUM(D133:K133)</f>
        <v>0</v>
      </c>
      <c r="M133" s="166" t="e">
        <f t="shared" ref="M133:M140" si="32">L133/$N$131</f>
        <v>#DIV/0!</v>
      </c>
      <c r="N133" s="604"/>
      <c r="O133" s="582"/>
      <c r="P133" s="582"/>
      <c r="Q133" s="582"/>
      <c r="R133" s="1"/>
      <c r="S133" s="1"/>
    </row>
    <row r="134" spans="2:19" ht="13.5" customHeight="1" x14ac:dyDescent="0.25">
      <c r="B134" s="582"/>
      <c r="C134" s="258" t="s">
        <v>147</v>
      </c>
      <c r="D134" s="494">
        <v>0</v>
      </c>
      <c r="E134" s="495">
        <v>0</v>
      </c>
      <c r="F134" s="607">
        <v>0</v>
      </c>
      <c r="G134" s="533">
        <v>0</v>
      </c>
      <c r="H134" s="446">
        <v>0</v>
      </c>
      <c r="I134" s="498">
        <v>0</v>
      </c>
      <c r="J134" s="381">
        <v>0</v>
      </c>
      <c r="K134" s="402">
        <v>0</v>
      </c>
      <c r="L134" s="168">
        <f t="shared" si="31"/>
        <v>0</v>
      </c>
      <c r="M134" s="166" t="e">
        <f t="shared" si="32"/>
        <v>#DIV/0!</v>
      </c>
      <c r="N134" s="604"/>
      <c r="O134" s="582"/>
      <c r="P134" s="582"/>
      <c r="Q134" s="582"/>
      <c r="R134" s="1"/>
      <c r="S134" s="1"/>
    </row>
    <row r="135" spans="2:19" ht="13.5" customHeight="1" x14ac:dyDescent="0.25">
      <c r="B135" s="582"/>
      <c r="C135" s="225" t="s">
        <v>148</v>
      </c>
      <c r="D135" s="494">
        <v>0</v>
      </c>
      <c r="E135" s="499">
        <v>0</v>
      </c>
      <c r="F135" s="607">
        <v>0</v>
      </c>
      <c r="G135" s="608">
        <v>0</v>
      </c>
      <c r="H135" s="446">
        <v>0</v>
      </c>
      <c r="I135" s="501">
        <v>0</v>
      </c>
      <c r="J135" s="381">
        <v>0</v>
      </c>
      <c r="K135" s="403">
        <v>0</v>
      </c>
      <c r="L135" s="167">
        <f t="shared" si="31"/>
        <v>0</v>
      </c>
      <c r="M135" s="166" t="e">
        <f t="shared" si="32"/>
        <v>#DIV/0!</v>
      </c>
      <c r="N135" s="604"/>
      <c r="O135" s="582"/>
      <c r="P135" s="582"/>
      <c r="Q135" s="582"/>
      <c r="R135" s="1"/>
      <c r="S135" s="1"/>
    </row>
    <row r="136" spans="2:19" ht="13.5" customHeight="1" x14ac:dyDescent="0.25">
      <c r="B136" s="582"/>
      <c r="C136" s="225" t="s">
        <v>149</v>
      </c>
      <c r="D136" s="494">
        <v>0</v>
      </c>
      <c r="E136" s="499">
        <v>0</v>
      </c>
      <c r="F136" s="607">
        <v>0</v>
      </c>
      <c r="G136" s="608">
        <v>0</v>
      </c>
      <c r="H136" s="446">
        <v>0</v>
      </c>
      <c r="I136" s="501">
        <v>0</v>
      </c>
      <c r="J136" s="381">
        <v>0</v>
      </c>
      <c r="K136" s="403">
        <v>0</v>
      </c>
      <c r="L136" s="168">
        <f t="shared" si="31"/>
        <v>0</v>
      </c>
      <c r="M136" s="166" t="e">
        <f t="shared" si="32"/>
        <v>#DIV/0!</v>
      </c>
      <c r="N136" s="604"/>
      <c r="O136" s="582"/>
      <c r="P136" s="582"/>
      <c r="Q136" s="582"/>
      <c r="R136" s="1"/>
      <c r="S136" s="1"/>
    </row>
    <row r="137" spans="2:19" ht="13.5" customHeight="1" x14ac:dyDescent="0.25">
      <c r="B137" s="582"/>
      <c r="C137" s="225" t="s">
        <v>150</v>
      </c>
      <c r="D137" s="494">
        <v>0</v>
      </c>
      <c r="E137" s="499">
        <v>0</v>
      </c>
      <c r="F137" s="607">
        <v>0</v>
      </c>
      <c r="G137" s="608">
        <v>0</v>
      </c>
      <c r="H137" s="446">
        <v>0</v>
      </c>
      <c r="I137" s="501">
        <v>0</v>
      </c>
      <c r="J137" s="381">
        <v>0</v>
      </c>
      <c r="K137" s="403">
        <v>0</v>
      </c>
      <c r="L137" s="168">
        <f t="shared" si="31"/>
        <v>0</v>
      </c>
      <c r="M137" s="72" t="e">
        <f t="shared" si="32"/>
        <v>#DIV/0!</v>
      </c>
      <c r="N137" s="604"/>
      <c r="O137" s="582"/>
      <c r="P137" s="582"/>
      <c r="Q137" s="582"/>
      <c r="R137" s="1"/>
      <c r="S137" s="1"/>
    </row>
    <row r="138" spans="2:19" ht="13.5" customHeight="1" x14ac:dyDescent="0.25">
      <c r="B138" s="582"/>
      <c r="C138" s="225" t="s">
        <v>151</v>
      </c>
      <c r="D138" s="494">
        <v>0</v>
      </c>
      <c r="E138" s="499">
        <v>0</v>
      </c>
      <c r="F138" s="607">
        <v>0</v>
      </c>
      <c r="G138" s="608">
        <v>0</v>
      </c>
      <c r="H138" s="446">
        <v>0</v>
      </c>
      <c r="I138" s="501">
        <v>0</v>
      </c>
      <c r="J138" s="381">
        <v>0</v>
      </c>
      <c r="K138" s="404">
        <v>0</v>
      </c>
      <c r="L138" s="168">
        <f t="shared" si="31"/>
        <v>0</v>
      </c>
      <c r="M138" s="166" t="e">
        <f t="shared" si="32"/>
        <v>#DIV/0!</v>
      </c>
      <c r="N138" s="604"/>
      <c r="O138" s="582"/>
      <c r="P138" s="582"/>
      <c r="Q138" s="582"/>
      <c r="R138" s="1"/>
      <c r="S138" s="1"/>
    </row>
    <row r="139" spans="2:19" ht="13.5" customHeight="1" x14ac:dyDescent="0.25">
      <c r="B139" s="582"/>
      <c r="C139" s="231" t="s">
        <v>152</v>
      </c>
      <c r="D139" s="494">
        <v>0</v>
      </c>
      <c r="E139" s="499">
        <v>0</v>
      </c>
      <c r="F139" s="607">
        <v>0</v>
      </c>
      <c r="G139" s="608">
        <v>0</v>
      </c>
      <c r="H139" s="446">
        <v>0</v>
      </c>
      <c r="I139" s="502">
        <v>0</v>
      </c>
      <c r="J139" s="382">
        <v>0</v>
      </c>
      <c r="K139" s="403">
        <v>0</v>
      </c>
      <c r="L139" s="168">
        <f t="shared" si="31"/>
        <v>0</v>
      </c>
      <c r="M139" s="166" t="e">
        <f t="shared" si="32"/>
        <v>#DIV/0!</v>
      </c>
      <c r="N139" s="604"/>
      <c r="O139" s="582"/>
      <c r="P139" s="582"/>
      <c r="Q139" s="582"/>
      <c r="R139" s="1"/>
      <c r="S139" s="1"/>
    </row>
    <row r="140" spans="2:19" ht="13.5" customHeight="1" x14ac:dyDescent="0.25">
      <c r="B140" s="582"/>
      <c r="C140" s="234" t="s">
        <v>153</v>
      </c>
      <c r="D140" s="494">
        <v>0</v>
      </c>
      <c r="E140" s="503">
        <v>0</v>
      </c>
      <c r="F140" s="464">
        <v>0</v>
      </c>
      <c r="G140" s="609">
        <v>0</v>
      </c>
      <c r="H140" s="464">
        <v>0</v>
      </c>
      <c r="I140" s="464">
        <v>0</v>
      </c>
      <c r="J140" s="383">
        <v>0</v>
      </c>
      <c r="K140" s="405">
        <v>0</v>
      </c>
      <c r="L140" s="505">
        <f t="shared" si="31"/>
        <v>0</v>
      </c>
      <c r="M140" s="72" t="e">
        <f t="shared" si="32"/>
        <v>#DIV/0!</v>
      </c>
      <c r="N140" s="604"/>
      <c r="O140" s="582"/>
      <c r="P140" s="582"/>
      <c r="Q140" s="582"/>
      <c r="R140" s="1"/>
      <c r="S140" s="1"/>
    </row>
    <row r="141" spans="2:19" ht="13.5" customHeight="1" x14ac:dyDescent="0.25">
      <c r="B141" s="582"/>
      <c r="C141" s="260"/>
      <c r="D141" s="273"/>
      <c r="E141" s="273"/>
      <c r="F141" s="273"/>
      <c r="G141" s="273"/>
      <c r="H141" s="273"/>
      <c r="I141" s="273"/>
      <c r="J141" s="273"/>
      <c r="K141" s="273"/>
      <c r="L141" s="169"/>
      <c r="M141" s="260"/>
      <c r="N141" s="604"/>
      <c r="O141" s="582"/>
      <c r="P141" s="582"/>
      <c r="Q141" s="582"/>
      <c r="R141" s="1"/>
      <c r="S141" s="1"/>
    </row>
    <row r="142" spans="2:19" ht="18.75" x14ac:dyDescent="0.3">
      <c r="B142" s="582"/>
      <c r="C142" s="163" t="s">
        <v>154</v>
      </c>
      <c r="D142" s="163"/>
      <c r="E142" s="163"/>
      <c r="F142" s="163"/>
      <c r="G142" s="163"/>
      <c r="H142" s="163"/>
      <c r="I142" s="163"/>
      <c r="J142" s="163"/>
      <c r="K142" s="163"/>
      <c r="L142" s="163"/>
      <c r="M142" s="163"/>
      <c r="N142" s="604" t="s">
        <v>142</v>
      </c>
      <c r="O142" s="582"/>
      <c r="P142" s="582"/>
      <c r="Q142" s="582"/>
      <c r="R142" s="1"/>
      <c r="S142" s="1"/>
    </row>
    <row r="143" spans="2:19" ht="13.5" customHeight="1" x14ac:dyDescent="0.25">
      <c r="B143" s="582"/>
      <c r="C143" s="152" t="s">
        <v>155</v>
      </c>
      <c r="D143" s="727" t="s">
        <v>7</v>
      </c>
      <c r="E143" s="723"/>
      <c r="F143" s="728" t="s">
        <v>8</v>
      </c>
      <c r="G143" s="697"/>
      <c r="H143" s="729" t="s">
        <v>9</v>
      </c>
      <c r="I143" s="703"/>
      <c r="J143" s="724" t="s">
        <v>10</v>
      </c>
      <c r="K143" s="723"/>
      <c r="L143" s="74" t="s">
        <v>28</v>
      </c>
      <c r="M143" s="170" t="s">
        <v>69</v>
      </c>
      <c r="N143" s="605">
        <f>SUM(L145:L152)</f>
        <v>0</v>
      </c>
      <c r="O143" s="582"/>
      <c r="P143" s="582"/>
      <c r="Q143" s="582"/>
      <c r="R143" s="1"/>
      <c r="S143" s="1"/>
    </row>
    <row r="144" spans="2:19" ht="25.5" customHeight="1" x14ac:dyDescent="0.25">
      <c r="B144" s="582"/>
      <c r="C144" s="225"/>
      <c r="D144" s="164" t="s">
        <v>144</v>
      </c>
      <c r="E144" s="75" t="s">
        <v>145</v>
      </c>
      <c r="F144" s="76" t="s">
        <v>144</v>
      </c>
      <c r="G144" s="506" t="s">
        <v>145</v>
      </c>
      <c r="H144" s="507" t="s">
        <v>144</v>
      </c>
      <c r="I144" s="508" t="s">
        <v>145</v>
      </c>
      <c r="J144" s="509" t="s">
        <v>144</v>
      </c>
      <c r="K144" s="79" t="s">
        <v>145</v>
      </c>
      <c r="L144" s="80"/>
      <c r="M144" s="171"/>
      <c r="N144" s="604"/>
      <c r="O144" s="582"/>
      <c r="P144" s="582"/>
      <c r="Q144" s="582"/>
      <c r="R144" s="1"/>
      <c r="S144" s="1"/>
    </row>
    <row r="145" spans="2:19" ht="13.5" customHeight="1" x14ac:dyDescent="0.25">
      <c r="B145" s="582"/>
      <c r="C145" s="231" t="s">
        <v>156</v>
      </c>
      <c r="D145" s="433">
        <v>0</v>
      </c>
      <c r="E145" s="490">
        <v>0</v>
      </c>
      <c r="F145" s="606">
        <v>0</v>
      </c>
      <c r="G145" s="610">
        <v>0</v>
      </c>
      <c r="H145" s="444">
        <v>0</v>
      </c>
      <c r="I145" s="498">
        <v>0</v>
      </c>
      <c r="J145" s="384">
        <v>0</v>
      </c>
      <c r="K145" s="406">
        <v>0</v>
      </c>
      <c r="L145" s="81">
        <f t="shared" ref="L145:L152" si="33">SUM(D145:K145)</f>
        <v>0</v>
      </c>
      <c r="M145" s="82" t="e">
        <f t="shared" ref="M145:M152" si="34">L145/$N$143</f>
        <v>#DIV/0!</v>
      </c>
      <c r="N145" s="582"/>
      <c r="O145" s="582"/>
      <c r="P145" s="582"/>
      <c r="Q145" s="582"/>
      <c r="R145" s="1"/>
      <c r="S145" s="1"/>
    </row>
    <row r="146" spans="2:19" ht="13.5" customHeight="1" x14ac:dyDescent="0.25">
      <c r="B146" s="582"/>
      <c r="C146" s="225" t="s">
        <v>157</v>
      </c>
      <c r="D146" s="435">
        <v>0</v>
      </c>
      <c r="E146" s="499">
        <v>0</v>
      </c>
      <c r="F146" s="607">
        <v>0</v>
      </c>
      <c r="G146" s="608">
        <v>0</v>
      </c>
      <c r="H146" s="446">
        <v>0</v>
      </c>
      <c r="I146" s="502">
        <v>0</v>
      </c>
      <c r="J146" s="385">
        <v>0</v>
      </c>
      <c r="K146" s="407">
        <v>0</v>
      </c>
      <c r="L146" s="161">
        <f t="shared" si="33"/>
        <v>0</v>
      </c>
      <c r="M146" s="172" t="e">
        <f t="shared" si="34"/>
        <v>#DIV/0!</v>
      </c>
      <c r="N146" s="582"/>
      <c r="O146" s="582"/>
      <c r="P146" s="582"/>
      <c r="Q146" s="582"/>
      <c r="R146" s="1"/>
      <c r="S146" s="1"/>
    </row>
    <row r="147" spans="2:19" ht="13.5" customHeight="1" x14ac:dyDescent="0.25">
      <c r="B147" s="582"/>
      <c r="C147" s="225" t="s">
        <v>158</v>
      </c>
      <c r="D147" s="435">
        <v>0</v>
      </c>
      <c r="E147" s="499">
        <v>0</v>
      </c>
      <c r="F147" s="446">
        <v>0</v>
      </c>
      <c r="G147" s="608">
        <v>0</v>
      </c>
      <c r="H147" s="446">
        <v>0</v>
      </c>
      <c r="I147" s="502">
        <v>0</v>
      </c>
      <c r="J147" s="385">
        <v>0</v>
      </c>
      <c r="K147" s="407">
        <v>0</v>
      </c>
      <c r="L147" s="161">
        <f t="shared" si="33"/>
        <v>0</v>
      </c>
      <c r="M147" s="172" t="e">
        <f t="shared" si="34"/>
        <v>#DIV/0!</v>
      </c>
      <c r="N147" s="582"/>
      <c r="O147" s="582"/>
      <c r="P147" s="582"/>
      <c r="Q147" s="582"/>
      <c r="R147" s="1"/>
      <c r="S147" s="1"/>
    </row>
    <row r="148" spans="2:19" ht="13.5" customHeight="1" x14ac:dyDescent="0.25">
      <c r="B148" s="582"/>
      <c r="C148" s="246" t="s">
        <v>159</v>
      </c>
      <c r="D148" s="435">
        <v>0</v>
      </c>
      <c r="E148" s="499">
        <v>0</v>
      </c>
      <c r="F148" s="446">
        <v>0</v>
      </c>
      <c r="G148" s="608">
        <v>0</v>
      </c>
      <c r="H148" s="446">
        <v>0</v>
      </c>
      <c r="I148" s="502">
        <v>0</v>
      </c>
      <c r="J148" s="385">
        <v>0</v>
      </c>
      <c r="K148" s="407">
        <v>0</v>
      </c>
      <c r="L148" s="512">
        <f t="shared" si="33"/>
        <v>0</v>
      </c>
      <c r="M148" s="172" t="e">
        <f t="shared" si="34"/>
        <v>#DIV/0!</v>
      </c>
      <c r="N148" s="582"/>
      <c r="O148" s="582"/>
      <c r="P148" s="582"/>
      <c r="Q148" s="582"/>
      <c r="R148" s="1"/>
      <c r="S148" s="1"/>
    </row>
    <row r="149" spans="2:19" ht="13.5" customHeight="1" x14ac:dyDescent="0.25">
      <c r="B149" s="582"/>
      <c r="C149" s="225" t="s">
        <v>160</v>
      </c>
      <c r="D149" s="435">
        <v>0</v>
      </c>
      <c r="E149" s="499">
        <v>0</v>
      </c>
      <c r="F149" s="446">
        <v>0</v>
      </c>
      <c r="G149" s="608">
        <v>0</v>
      </c>
      <c r="H149" s="446">
        <v>0</v>
      </c>
      <c r="I149" s="502">
        <v>0</v>
      </c>
      <c r="J149" s="385">
        <v>0</v>
      </c>
      <c r="K149" s="407">
        <v>0</v>
      </c>
      <c r="L149" s="81">
        <f t="shared" si="33"/>
        <v>0</v>
      </c>
      <c r="M149" s="172" t="e">
        <f t="shared" si="34"/>
        <v>#DIV/0!</v>
      </c>
      <c r="N149" s="582"/>
      <c r="O149" s="582"/>
      <c r="P149" s="582"/>
      <c r="Q149" s="582"/>
      <c r="R149" s="1"/>
      <c r="S149" s="1"/>
    </row>
    <row r="150" spans="2:19" ht="13.5" customHeight="1" x14ac:dyDescent="0.25">
      <c r="B150" s="582"/>
      <c r="C150" s="225" t="s">
        <v>161</v>
      </c>
      <c r="D150" s="435">
        <v>0</v>
      </c>
      <c r="E150" s="499">
        <v>0</v>
      </c>
      <c r="F150" s="446">
        <v>0</v>
      </c>
      <c r="G150" s="608">
        <v>0</v>
      </c>
      <c r="H150" s="446">
        <v>0</v>
      </c>
      <c r="I150" s="502">
        <v>0</v>
      </c>
      <c r="J150" s="385">
        <v>0</v>
      </c>
      <c r="K150" s="407">
        <v>0</v>
      </c>
      <c r="L150" s="138">
        <f t="shared" si="33"/>
        <v>0</v>
      </c>
      <c r="M150" s="172" t="e">
        <f t="shared" si="34"/>
        <v>#DIV/0!</v>
      </c>
      <c r="N150" s="582"/>
      <c r="O150" s="582"/>
      <c r="P150" s="582"/>
      <c r="Q150" s="582"/>
      <c r="R150" s="1"/>
      <c r="S150" s="1"/>
    </row>
    <row r="151" spans="2:19" ht="13.5" customHeight="1" x14ac:dyDescent="0.25">
      <c r="B151" s="582"/>
      <c r="C151" s="225" t="s">
        <v>162</v>
      </c>
      <c r="D151" s="435">
        <v>0</v>
      </c>
      <c r="E151" s="499">
        <v>0</v>
      </c>
      <c r="F151" s="446">
        <v>0</v>
      </c>
      <c r="G151" s="608">
        <v>0</v>
      </c>
      <c r="H151" s="446">
        <v>0</v>
      </c>
      <c r="I151" s="502">
        <v>0</v>
      </c>
      <c r="J151" s="385">
        <v>0</v>
      </c>
      <c r="K151" s="407">
        <v>0</v>
      </c>
      <c r="L151" s="138">
        <f t="shared" si="33"/>
        <v>0</v>
      </c>
      <c r="M151" s="172" t="e">
        <f t="shared" si="34"/>
        <v>#DIV/0!</v>
      </c>
      <c r="N151" s="582"/>
      <c r="O151" s="582"/>
      <c r="P151" s="582"/>
      <c r="Q151" s="582"/>
      <c r="R151" s="1"/>
      <c r="S151" s="1"/>
    </row>
    <row r="152" spans="2:19" ht="13.5" customHeight="1" x14ac:dyDescent="0.25">
      <c r="B152" s="582"/>
      <c r="C152" s="223" t="s">
        <v>163</v>
      </c>
      <c r="D152" s="513">
        <v>0</v>
      </c>
      <c r="E152" s="569">
        <v>0</v>
      </c>
      <c r="F152" s="516">
        <v>0</v>
      </c>
      <c r="G152" s="609">
        <v>0</v>
      </c>
      <c r="H152" s="516">
        <v>0</v>
      </c>
      <c r="I152" s="517">
        <v>0</v>
      </c>
      <c r="J152" s="386">
        <v>0</v>
      </c>
      <c r="K152" s="408">
        <v>0</v>
      </c>
      <c r="L152" s="162">
        <f t="shared" si="33"/>
        <v>0</v>
      </c>
      <c r="M152" s="87" t="e">
        <f t="shared" si="34"/>
        <v>#DIV/0!</v>
      </c>
      <c r="N152" s="582"/>
      <c r="O152" s="582"/>
      <c r="P152" s="582"/>
      <c r="Q152" s="582"/>
      <c r="R152" s="1"/>
      <c r="S152" s="1"/>
    </row>
    <row r="153" spans="2:19" ht="13.5" customHeight="1" x14ac:dyDescent="0.2">
      <c r="B153" s="582"/>
      <c r="C153" s="582"/>
      <c r="D153" s="582"/>
      <c r="E153" s="582"/>
      <c r="F153" s="582"/>
      <c r="G153" s="582"/>
      <c r="H153" s="582"/>
      <c r="I153" s="582"/>
      <c r="J153" s="582"/>
      <c r="K153" s="582"/>
      <c r="L153" s="582"/>
      <c r="M153" s="582"/>
      <c r="N153" s="582"/>
      <c r="O153" s="582"/>
      <c r="P153" s="582"/>
      <c r="Q153" s="582"/>
      <c r="R153" s="1"/>
      <c r="S153" s="1"/>
    </row>
    <row r="154" spans="2:19" ht="18.75" x14ac:dyDescent="0.3">
      <c r="B154" s="582"/>
      <c r="C154" s="122" t="s">
        <v>164</v>
      </c>
      <c r="D154" s="122"/>
      <c r="E154" s="122"/>
      <c r="F154" s="122"/>
      <c r="G154" s="122"/>
      <c r="H154" s="122"/>
      <c r="I154" s="122"/>
      <c r="J154" s="582"/>
      <c r="K154" s="582"/>
      <c r="L154" s="582"/>
      <c r="M154" s="582"/>
      <c r="N154" s="582"/>
      <c r="O154" s="582"/>
      <c r="P154" s="582"/>
      <c r="Q154" s="582"/>
      <c r="R154" s="1"/>
      <c r="S154" s="1"/>
    </row>
    <row r="155" spans="2:19" ht="13.5" customHeight="1" x14ac:dyDescent="0.25">
      <c r="B155" s="582"/>
      <c r="C155" s="152" t="s">
        <v>165</v>
      </c>
      <c r="D155" s="173" t="s">
        <v>7</v>
      </c>
      <c r="E155" s="11" t="s">
        <v>8</v>
      </c>
      <c r="F155" s="38" t="s">
        <v>9</v>
      </c>
      <c r="G155" s="29" t="s">
        <v>10</v>
      </c>
      <c r="H155" s="13" t="s">
        <v>94</v>
      </c>
      <c r="I155" s="61" t="s">
        <v>69</v>
      </c>
      <c r="J155" s="582"/>
      <c r="K155" s="582"/>
      <c r="L155" s="582"/>
      <c r="M155" s="582"/>
      <c r="N155" s="582"/>
      <c r="O155" s="582"/>
      <c r="P155" s="582"/>
      <c r="Q155" s="582"/>
      <c r="R155" s="1"/>
      <c r="S155" s="1"/>
    </row>
    <row r="156" spans="2:19" ht="13.5" customHeight="1" x14ac:dyDescent="0.25">
      <c r="B156" s="582"/>
      <c r="C156" s="277" t="s">
        <v>166</v>
      </c>
      <c r="D156" s="174">
        <f t="shared" ref="D156:G156" si="35">SUM(D159:D172)</f>
        <v>0</v>
      </c>
      <c r="E156" s="18">
        <f t="shared" si="35"/>
        <v>0</v>
      </c>
      <c r="F156" s="18">
        <f t="shared" si="35"/>
        <v>0</v>
      </c>
      <c r="G156" s="19">
        <f t="shared" si="35"/>
        <v>0</v>
      </c>
      <c r="H156" s="88">
        <f>G156</f>
        <v>0</v>
      </c>
      <c r="I156" s="25">
        <v>1</v>
      </c>
      <c r="J156" s="582"/>
      <c r="K156" s="582"/>
      <c r="L156" s="582"/>
      <c r="M156" s="582"/>
      <c r="N156" s="582"/>
      <c r="O156" s="582"/>
      <c r="P156" s="582"/>
      <c r="Q156" s="582"/>
      <c r="R156" s="1"/>
      <c r="S156" s="1"/>
    </row>
    <row r="157" spans="2:19" ht="14.25" customHeight="1" x14ac:dyDescent="0.2">
      <c r="B157" s="582"/>
      <c r="C157" s="230"/>
      <c r="D157" s="230"/>
      <c r="E157" s="230"/>
      <c r="F157" s="230"/>
      <c r="G157" s="230"/>
      <c r="H157" s="230"/>
      <c r="I157" s="230"/>
      <c r="J157" s="582"/>
      <c r="K157" s="582"/>
      <c r="L157" s="582"/>
      <c r="M157" s="582"/>
      <c r="N157" s="582"/>
      <c r="O157" s="582"/>
      <c r="P157" s="582"/>
      <c r="Q157" s="582"/>
      <c r="R157" s="1"/>
      <c r="S157" s="1"/>
    </row>
    <row r="158" spans="2:19" ht="13.5" customHeight="1" x14ac:dyDescent="0.2">
      <c r="B158" s="582"/>
      <c r="C158" s="175" t="s">
        <v>167</v>
      </c>
      <c r="D158" s="611"/>
      <c r="E158" s="176"/>
      <c r="F158" s="176"/>
      <c r="G158" s="176"/>
      <c r="H158" s="176"/>
      <c r="I158" s="177"/>
      <c r="J158" s="582"/>
      <c r="K158" s="582"/>
      <c r="L158" s="582"/>
      <c r="M158" s="582"/>
      <c r="N158" s="582"/>
      <c r="O158" s="582"/>
      <c r="P158" s="582"/>
      <c r="Q158" s="582"/>
      <c r="R158" s="1"/>
      <c r="S158" s="1"/>
    </row>
    <row r="159" spans="2:19" ht="13.5" customHeight="1" x14ac:dyDescent="0.25">
      <c r="B159" s="582"/>
      <c r="C159" s="278" t="s">
        <v>168</v>
      </c>
      <c r="D159" s="433">
        <v>0</v>
      </c>
      <c r="E159" s="444">
        <v>0</v>
      </c>
      <c r="F159" s="444">
        <v>0</v>
      </c>
      <c r="G159" s="387">
        <v>0</v>
      </c>
      <c r="H159" s="138">
        <f>G159</f>
        <v>0</v>
      </c>
      <c r="I159" s="129" t="e">
        <f t="shared" ref="I159:I172" si="36">H159/$H$156</f>
        <v>#DIV/0!</v>
      </c>
      <c r="J159" s="582"/>
      <c r="K159" s="582"/>
      <c r="L159" s="582"/>
      <c r="M159" s="582"/>
      <c r="N159" s="582"/>
      <c r="O159" s="582"/>
      <c r="P159" s="582"/>
      <c r="Q159" s="582"/>
      <c r="R159" s="1"/>
      <c r="S159" s="1"/>
    </row>
    <row r="160" spans="2:19" ht="13.5" customHeight="1" x14ac:dyDescent="0.25">
      <c r="B160" s="582"/>
      <c r="C160" s="279" t="s">
        <v>169</v>
      </c>
      <c r="D160" s="435">
        <v>0</v>
      </c>
      <c r="E160" s="446">
        <v>0</v>
      </c>
      <c r="F160" s="446">
        <v>0</v>
      </c>
      <c r="G160" s="388">
        <v>0</v>
      </c>
      <c r="H160" s="138">
        <f t="shared" ref="H160:H172" si="37">G160</f>
        <v>0</v>
      </c>
      <c r="I160" s="44" t="e">
        <f t="shared" si="36"/>
        <v>#DIV/0!</v>
      </c>
      <c r="J160" s="582"/>
      <c r="K160" s="582"/>
      <c r="L160" s="582"/>
      <c r="M160" s="582"/>
      <c r="N160" s="582"/>
      <c r="O160" s="582"/>
      <c r="P160" s="582"/>
      <c r="Q160" s="582"/>
      <c r="R160" s="1"/>
      <c r="S160" s="1"/>
    </row>
    <row r="161" spans="2:19" ht="13.5" customHeight="1" x14ac:dyDescent="0.25">
      <c r="B161" s="582"/>
      <c r="C161" s="572" t="s">
        <v>170</v>
      </c>
      <c r="D161" s="239">
        <v>0</v>
      </c>
      <c r="E161" s="446">
        <v>0</v>
      </c>
      <c r="F161" s="446">
        <v>0</v>
      </c>
      <c r="G161" s="388">
        <v>0</v>
      </c>
      <c r="H161" s="138">
        <f t="shared" si="37"/>
        <v>0</v>
      </c>
      <c r="I161" s="44" t="e">
        <f t="shared" si="36"/>
        <v>#DIV/0!</v>
      </c>
      <c r="J161" s="582"/>
      <c r="K161" s="582"/>
      <c r="L161" s="582"/>
      <c r="M161" s="582"/>
      <c r="N161" s="582"/>
      <c r="O161" s="582"/>
      <c r="P161" s="582"/>
      <c r="Q161" s="582"/>
      <c r="R161" s="1"/>
      <c r="S161" s="1"/>
    </row>
    <row r="162" spans="2:19" ht="13.5" customHeight="1" x14ac:dyDescent="0.25">
      <c r="B162" s="582"/>
      <c r="C162" s="570" t="s">
        <v>171</v>
      </c>
      <c r="D162" s="239">
        <v>0</v>
      </c>
      <c r="E162" s="446">
        <v>0</v>
      </c>
      <c r="F162" s="446">
        <v>0</v>
      </c>
      <c r="G162" s="388">
        <v>0</v>
      </c>
      <c r="H162" s="138">
        <f t="shared" si="37"/>
        <v>0</v>
      </c>
      <c r="I162" s="44" t="e">
        <f t="shared" si="36"/>
        <v>#DIV/0!</v>
      </c>
      <c r="J162" s="582"/>
      <c r="K162" s="582"/>
      <c r="L162" s="582"/>
      <c r="M162" s="582"/>
      <c r="N162" s="582"/>
      <c r="O162" s="582"/>
      <c r="P162" s="582"/>
      <c r="Q162" s="582"/>
      <c r="R162" s="1"/>
      <c r="S162" s="1"/>
    </row>
    <row r="163" spans="2:19" ht="13.5" customHeight="1" x14ac:dyDescent="0.25">
      <c r="B163" s="582"/>
      <c r="C163" s="573" t="s">
        <v>172</v>
      </c>
      <c r="D163" s="239">
        <v>0</v>
      </c>
      <c r="E163" s="446">
        <v>0</v>
      </c>
      <c r="F163" s="446">
        <v>0</v>
      </c>
      <c r="G163" s="388">
        <v>0</v>
      </c>
      <c r="H163" s="138">
        <f t="shared" si="37"/>
        <v>0</v>
      </c>
      <c r="I163" s="44" t="e">
        <f t="shared" si="36"/>
        <v>#DIV/0!</v>
      </c>
      <c r="J163" s="582"/>
      <c r="K163" s="582"/>
      <c r="L163" s="582"/>
      <c r="M163" s="582"/>
      <c r="N163" s="582"/>
      <c r="O163" s="582"/>
      <c r="P163" s="582"/>
      <c r="Q163" s="582"/>
      <c r="R163" s="1"/>
      <c r="S163" s="1"/>
    </row>
    <row r="164" spans="2:19" ht="13.5" customHeight="1" x14ac:dyDescent="0.25">
      <c r="B164" s="582"/>
      <c r="C164" s="570" t="s">
        <v>173</v>
      </c>
      <c r="D164" s="239">
        <v>0</v>
      </c>
      <c r="E164" s="446">
        <v>0</v>
      </c>
      <c r="F164" s="446">
        <v>0</v>
      </c>
      <c r="G164" s="388">
        <v>0</v>
      </c>
      <c r="H164" s="138">
        <f t="shared" si="37"/>
        <v>0</v>
      </c>
      <c r="I164" s="44" t="e">
        <f t="shared" si="36"/>
        <v>#DIV/0!</v>
      </c>
      <c r="J164" s="582"/>
      <c r="K164" s="582"/>
      <c r="L164" s="582"/>
      <c r="M164" s="582"/>
      <c r="N164" s="582"/>
      <c r="O164" s="582"/>
      <c r="P164" s="582"/>
      <c r="Q164" s="582"/>
      <c r="R164" s="1"/>
      <c r="S164" s="1"/>
    </row>
    <row r="165" spans="2:19" ht="13.5" customHeight="1" x14ac:dyDescent="0.25">
      <c r="B165" s="582"/>
      <c r="C165" s="571" t="s">
        <v>174</v>
      </c>
      <c r="D165" s="239">
        <v>0</v>
      </c>
      <c r="E165" s="446">
        <v>0</v>
      </c>
      <c r="F165" s="446">
        <v>0</v>
      </c>
      <c r="G165" s="388">
        <v>0</v>
      </c>
      <c r="H165" s="138">
        <f t="shared" si="37"/>
        <v>0</v>
      </c>
      <c r="I165" s="44" t="e">
        <f t="shared" si="36"/>
        <v>#DIV/0!</v>
      </c>
      <c r="J165" s="582"/>
      <c r="K165" s="582"/>
      <c r="L165" s="582"/>
      <c r="M165" s="582"/>
      <c r="N165" s="582"/>
      <c r="O165" s="582"/>
      <c r="P165" s="582"/>
      <c r="Q165" s="582"/>
      <c r="R165" s="1"/>
      <c r="S165" s="1"/>
    </row>
    <row r="166" spans="2:19" ht="13.5" customHeight="1" x14ac:dyDescent="0.25">
      <c r="B166" s="582"/>
      <c r="C166" s="572" t="s">
        <v>175</v>
      </c>
      <c r="D166" s="239">
        <v>0</v>
      </c>
      <c r="E166" s="446">
        <v>0</v>
      </c>
      <c r="F166" s="446">
        <v>0</v>
      </c>
      <c r="G166" s="388">
        <v>0</v>
      </c>
      <c r="H166" s="138">
        <f t="shared" si="37"/>
        <v>0</v>
      </c>
      <c r="I166" s="44" t="e">
        <f t="shared" si="36"/>
        <v>#DIV/0!</v>
      </c>
      <c r="J166" s="582"/>
      <c r="K166" s="582"/>
      <c r="L166" s="582"/>
      <c r="M166" s="582"/>
      <c r="N166" s="582"/>
      <c r="O166" s="582"/>
      <c r="P166" s="582"/>
      <c r="Q166" s="582"/>
      <c r="R166" s="1"/>
      <c r="S166" s="1"/>
    </row>
    <row r="167" spans="2:19" ht="13.5" customHeight="1" x14ac:dyDescent="0.25">
      <c r="B167" s="582"/>
      <c r="C167" s="574" t="s">
        <v>176</v>
      </c>
      <c r="D167" s="239">
        <v>0</v>
      </c>
      <c r="E167" s="446">
        <v>0</v>
      </c>
      <c r="F167" s="446">
        <v>0</v>
      </c>
      <c r="G167" s="388">
        <v>0</v>
      </c>
      <c r="H167" s="138">
        <f t="shared" si="37"/>
        <v>0</v>
      </c>
      <c r="I167" s="44" t="e">
        <f t="shared" si="36"/>
        <v>#DIV/0!</v>
      </c>
      <c r="J167" s="582"/>
      <c r="K167" s="582"/>
      <c r="L167" s="582"/>
      <c r="M167" s="582"/>
      <c r="N167" s="582"/>
      <c r="O167" s="582"/>
      <c r="P167" s="582"/>
      <c r="Q167" s="582"/>
      <c r="R167" s="1"/>
      <c r="S167" s="1"/>
    </row>
    <row r="168" spans="2:19" ht="13.5" customHeight="1" x14ac:dyDescent="0.25">
      <c r="B168" s="582"/>
      <c r="C168" s="575" t="s">
        <v>177</v>
      </c>
      <c r="D168" s="239">
        <v>0</v>
      </c>
      <c r="E168" s="446">
        <v>0</v>
      </c>
      <c r="F168" s="446">
        <v>0</v>
      </c>
      <c r="G168" s="388">
        <v>0</v>
      </c>
      <c r="H168" s="138">
        <f t="shared" si="37"/>
        <v>0</v>
      </c>
      <c r="I168" s="44" t="e">
        <f t="shared" si="36"/>
        <v>#DIV/0!</v>
      </c>
      <c r="J168" s="582"/>
      <c r="K168" s="582"/>
      <c r="L168" s="582"/>
      <c r="M168" s="582"/>
      <c r="N168" s="582"/>
      <c r="O168" s="582"/>
      <c r="P168" s="582"/>
      <c r="Q168" s="582"/>
      <c r="R168" s="1"/>
      <c r="S168" s="1"/>
    </row>
    <row r="169" spans="2:19" ht="13.5" customHeight="1" x14ac:dyDescent="0.25">
      <c r="B169" s="582"/>
      <c r="C169" s="305" t="s">
        <v>66</v>
      </c>
      <c r="D169" s="239">
        <v>0</v>
      </c>
      <c r="E169" s="446">
        <v>0</v>
      </c>
      <c r="F169" s="446">
        <v>0</v>
      </c>
      <c r="G169" s="388">
        <v>0</v>
      </c>
      <c r="H169" s="138">
        <f t="shared" si="37"/>
        <v>0</v>
      </c>
      <c r="I169" s="44" t="e">
        <f t="shared" si="36"/>
        <v>#DIV/0!</v>
      </c>
      <c r="J169" s="582"/>
      <c r="K169" s="582"/>
      <c r="L169" s="582"/>
      <c r="M169" s="582"/>
      <c r="N169" s="582"/>
      <c r="O169" s="582"/>
      <c r="P169" s="582"/>
      <c r="Q169" s="582"/>
      <c r="R169" s="1"/>
      <c r="S169" s="1"/>
    </row>
    <row r="170" spans="2:19" ht="13.5" customHeight="1" x14ac:dyDescent="0.25">
      <c r="B170" s="582"/>
      <c r="C170" s="306" t="s">
        <v>66</v>
      </c>
      <c r="D170" s="239">
        <v>0</v>
      </c>
      <c r="E170" s="446">
        <v>0</v>
      </c>
      <c r="F170" s="446">
        <v>0</v>
      </c>
      <c r="G170" s="388">
        <v>0</v>
      </c>
      <c r="H170" s="138">
        <f t="shared" si="37"/>
        <v>0</v>
      </c>
      <c r="I170" s="44" t="e">
        <f t="shared" si="36"/>
        <v>#DIV/0!</v>
      </c>
      <c r="J170" s="582"/>
      <c r="K170" s="582"/>
      <c r="L170" s="582"/>
      <c r="M170" s="582"/>
      <c r="N170" s="582"/>
      <c r="O170" s="582"/>
      <c r="P170" s="582"/>
      <c r="Q170" s="582"/>
      <c r="R170" s="1"/>
      <c r="S170" s="1"/>
    </row>
    <row r="171" spans="2:19" ht="13.5" customHeight="1" x14ac:dyDescent="0.25">
      <c r="B171" s="582"/>
      <c r="C171" s="306" t="s">
        <v>66</v>
      </c>
      <c r="D171" s="239">
        <v>0</v>
      </c>
      <c r="E171" s="446">
        <v>0</v>
      </c>
      <c r="F171" s="446">
        <v>0</v>
      </c>
      <c r="G171" s="388">
        <v>0</v>
      </c>
      <c r="H171" s="138">
        <f t="shared" si="37"/>
        <v>0</v>
      </c>
      <c r="I171" s="44" t="e">
        <f t="shared" si="36"/>
        <v>#DIV/0!</v>
      </c>
      <c r="J171" s="582"/>
      <c r="K171" s="582"/>
      <c r="L171" s="582"/>
      <c r="M171" s="582"/>
      <c r="N171" s="582"/>
      <c r="O171" s="582"/>
      <c r="P171" s="582"/>
      <c r="Q171" s="582"/>
      <c r="R171" s="1"/>
      <c r="S171" s="1"/>
    </row>
    <row r="172" spans="2:19" ht="13.5" customHeight="1" x14ac:dyDescent="0.25">
      <c r="B172" s="582"/>
      <c r="C172" s="307" t="s">
        <v>66</v>
      </c>
      <c r="D172" s="438">
        <v>0</v>
      </c>
      <c r="E172" s="464">
        <v>0</v>
      </c>
      <c r="F172" s="464">
        <v>0</v>
      </c>
      <c r="G172" s="389">
        <v>0</v>
      </c>
      <c r="H172" s="138">
        <f t="shared" si="37"/>
        <v>0</v>
      </c>
      <c r="I172" s="21" t="e">
        <f t="shared" si="36"/>
        <v>#DIV/0!</v>
      </c>
      <c r="J172" s="582"/>
      <c r="K172" s="582"/>
      <c r="L172" s="582"/>
      <c r="M172" s="582"/>
      <c r="N172" s="582"/>
      <c r="O172" s="582"/>
      <c r="P172" s="582"/>
      <c r="Q172" s="582"/>
      <c r="R172" s="1"/>
      <c r="S172" s="1"/>
    </row>
    <row r="173" spans="2:19" ht="13.5" customHeight="1" x14ac:dyDescent="0.2">
      <c r="B173" s="582"/>
      <c r="C173" s="612"/>
      <c r="D173" s="582"/>
      <c r="E173" s="582"/>
      <c r="F173" s="582"/>
      <c r="G173" s="582"/>
      <c r="H173" s="582"/>
      <c r="I173" s="582"/>
      <c r="J173" s="582"/>
      <c r="K173" s="582"/>
      <c r="L173" s="582"/>
      <c r="M173" s="582"/>
      <c r="N173" s="582"/>
      <c r="O173" s="582"/>
      <c r="P173" s="582"/>
      <c r="Q173" s="582"/>
      <c r="R173" s="1"/>
      <c r="S173" s="1"/>
    </row>
    <row r="174" spans="2:19" ht="14.25" customHeight="1" x14ac:dyDescent="0.2">
      <c r="B174" s="721" t="s">
        <v>178</v>
      </c>
      <c r="C174" s="697"/>
      <c r="D174" s="697"/>
      <c r="E174" s="697"/>
      <c r="F174" s="697"/>
      <c r="G174" s="697"/>
      <c r="H174" s="697"/>
      <c r="I174" s="697"/>
      <c r="J174" s="697"/>
      <c r="K174" s="697"/>
      <c r="L174" s="697"/>
      <c r="M174" s="697"/>
      <c r="N174" s="582"/>
      <c r="O174" s="582"/>
      <c r="P174" s="582"/>
      <c r="Q174" s="582"/>
      <c r="R174" s="1"/>
      <c r="S174" s="1"/>
    </row>
    <row r="175" spans="2:19" ht="14.25" customHeight="1" x14ac:dyDescent="0.2">
      <c r="B175" s="697"/>
      <c r="C175" s="708"/>
      <c r="D175" s="708"/>
      <c r="E175" s="708"/>
      <c r="F175" s="708"/>
      <c r="G175" s="708"/>
      <c r="H175" s="708"/>
      <c r="I175" s="708"/>
      <c r="J175" s="708"/>
      <c r="K175" s="708"/>
      <c r="L175" s="708"/>
      <c r="M175" s="697"/>
      <c r="N175" s="582"/>
      <c r="O175" s="582"/>
      <c r="P175" s="582"/>
      <c r="Q175" s="582"/>
      <c r="R175" s="1"/>
      <c r="S175" s="1"/>
    </row>
    <row r="176" spans="2:19" ht="14.25" customHeight="1" x14ac:dyDescent="0.2">
      <c r="B176" s="697"/>
      <c r="C176" s="697"/>
      <c r="D176" s="697"/>
      <c r="E176" s="697"/>
      <c r="F176" s="697"/>
      <c r="G176" s="697"/>
      <c r="H176" s="697"/>
      <c r="I176" s="697"/>
      <c r="J176" s="697"/>
      <c r="K176" s="697"/>
      <c r="L176" s="697"/>
      <c r="M176" s="697"/>
      <c r="N176" s="604"/>
      <c r="O176" s="582"/>
      <c r="P176" s="582"/>
      <c r="Q176" s="582"/>
      <c r="R176" s="1"/>
      <c r="S176" s="1"/>
    </row>
    <row r="177" spans="2:24" ht="18.75" x14ac:dyDescent="0.3">
      <c r="B177" s="582"/>
      <c r="C177" s="122" t="s">
        <v>179</v>
      </c>
      <c r="D177" s="122"/>
      <c r="E177" s="122"/>
      <c r="F177" s="122"/>
      <c r="G177" s="122"/>
      <c r="H177" s="122"/>
      <c r="I177" s="122"/>
      <c r="J177" s="286"/>
      <c r="K177" s="286"/>
      <c r="L177" s="286"/>
      <c r="M177" s="286"/>
      <c r="N177" s="604" t="s">
        <v>142</v>
      </c>
      <c r="O177" s="582"/>
      <c r="P177" s="582"/>
      <c r="Q177" s="582"/>
      <c r="R177" s="1"/>
      <c r="S177" s="1"/>
      <c r="T177" s="221"/>
      <c r="U177" s="221"/>
      <c r="V177" s="221"/>
      <c r="W177" s="221"/>
      <c r="X177" s="221"/>
    </row>
    <row r="178" spans="2:24" ht="13.5" customHeight="1" x14ac:dyDescent="0.25">
      <c r="B178" s="582"/>
      <c r="C178" s="730" t="s">
        <v>180</v>
      </c>
      <c r="D178" s="697"/>
      <c r="E178" s="89" t="s">
        <v>7</v>
      </c>
      <c r="F178" s="11" t="s">
        <v>8</v>
      </c>
      <c r="G178" s="38" t="s">
        <v>9</v>
      </c>
      <c r="H178" s="179" t="s">
        <v>10</v>
      </c>
      <c r="I178" s="90" t="s">
        <v>94</v>
      </c>
      <c r="J178" s="91" t="s">
        <v>69</v>
      </c>
      <c r="K178" s="231"/>
      <c r="L178" s="231"/>
      <c r="M178" s="231"/>
      <c r="N178" s="604">
        <f>SUM(E181:H196)</f>
        <v>0</v>
      </c>
      <c r="O178" s="582"/>
      <c r="P178" s="582"/>
      <c r="Q178" s="582"/>
      <c r="R178" s="1" t="s">
        <v>181</v>
      </c>
      <c r="S178" s="1" t="s">
        <v>181</v>
      </c>
      <c r="T178" s="1"/>
      <c r="U178" s="1"/>
      <c r="V178" s="221"/>
      <c r="W178" s="221"/>
      <c r="X178" s="221"/>
    </row>
    <row r="179" spans="2:24" ht="13.5" customHeight="1" x14ac:dyDescent="0.25">
      <c r="B179" s="582"/>
      <c r="C179" s="731" t="s">
        <v>182</v>
      </c>
      <c r="D179" s="732"/>
      <c r="E179" s="92">
        <f>SUM(E181:E196)</f>
        <v>0</v>
      </c>
      <c r="F179" s="92">
        <f t="shared" ref="F179:H179" si="38">SUM(F181:F196)</f>
        <v>0</v>
      </c>
      <c r="G179" s="92">
        <f t="shared" si="38"/>
        <v>0</v>
      </c>
      <c r="H179" s="92">
        <f t="shared" si="38"/>
        <v>0</v>
      </c>
      <c r="I179" s="94">
        <f>H179</f>
        <v>0</v>
      </c>
      <c r="J179" s="44">
        <v>1</v>
      </c>
      <c r="K179" s="287"/>
      <c r="L179" s="231"/>
      <c r="M179" s="231"/>
      <c r="N179" s="604"/>
      <c r="O179" s="582"/>
      <c r="P179" s="582"/>
      <c r="Q179" s="582"/>
      <c r="R179" s="1" t="s">
        <v>183</v>
      </c>
      <c r="S179" s="1" t="s">
        <v>183</v>
      </c>
      <c r="T179" s="1"/>
      <c r="U179" s="1"/>
      <c r="V179" s="221"/>
      <c r="W179" s="221"/>
      <c r="X179" s="221"/>
    </row>
    <row r="180" spans="2:24" ht="13.5" customHeight="1" x14ac:dyDescent="0.25">
      <c r="B180" s="582"/>
      <c r="C180" s="180" t="s">
        <v>184</v>
      </c>
      <c r="D180" s="181" t="s">
        <v>185</v>
      </c>
      <c r="E180" s="95" t="s">
        <v>186</v>
      </c>
      <c r="F180" s="116"/>
      <c r="G180" s="116"/>
      <c r="H180" s="116"/>
      <c r="I180" s="94"/>
      <c r="J180" s="141"/>
      <c r="K180" s="96" t="s">
        <v>187</v>
      </c>
      <c r="L180" s="96"/>
      <c r="M180" s="96"/>
      <c r="N180" s="604"/>
      <c r="O180" s="582"/>
      <c r="P180" s="582"/>
      <c r="Q180" s="582"/>
      <c r="R180" s="1" t="s">
        <v>188</v>
      </c>
      <c r="S180" s="1" t="s">
        <v>188</v>
      </c>
      <c r="T180" s="1"/>
      <c r="U180" s="1"/>
      <c r="V180" s="221"/>
      <c r="W180" s="221"/>
      <c r="X180" s="221"/>
    </row>
    <row r="181" spans="2:24" ht="13.5" customHeight="1" x14ac:dyDescent="0.25">
      <c r="B181" s="582"/>
      <c r="C181" s="288" t="s">
        <v>194</v>
      </c>
      <c r="D181" s="291" t="s">
        <v>190</v>
      </c>
      <c r="E181" s="578">
        <v>0</v>
      </c>
      <c r="F181" s="472">
        <v>0</v>
      </c>
      <c r="G181" s="472">
        <v>0</v>
      </c>
      <c r="H181" s="377">
        <v>0</v>
      </c>
      <c r="I181" s="138">
        <f>H181</f>
        <v>0</v>
      </c>
      <c r="J181" s="98" t="e">
        <f t="shared" ref="J181:J196" si="39">I181/$I$179</f>
        <v>#DIV/0!</v>
      </c>
      <c r="K181" s="733" t="s">
        <v>191</v>
      </c>
      <c r="L181" s="734"/>
      <c r="M181" s="735"/>
      <c r="N181" s="604" t="s">
        <v>192</v>
      </c>
      <c r="O181" s="582"/>
      <c r="P181" s="582"/>
      <c r="Q181" s="582"/>
      <c r="R181" s="1" t="s">
        <v>193</v>
      </c>
      <c r="S181" s="1" t="s">
        <v>193</v>
      </c>
      <c r="T181" s="1"/>
      <c r="U181" s="1"/>
      <c r="V181" s="221"/>
      <c r="W181" s="221"/>
      <c r="X181" s="221"/>
    </row>
    <row r="182" spans="2:24" ht="13.5" customHeight="1" x14ac:dyDescent="0.25">
      <c r="B182" s="582"/>
      <c r="C182" s="288" t="s">
        <v>194</v>
      </c>
      <c r="D182" s="291" t="s">
        <v>190</v>
      </c>
      <c r="E182" s="579">
        <v>0</v>
      </c>
      <c r="F182" s="479">
        <v>0</v>
      </c>
      <c r="G182" s="479">
        <v>0</v>
      </c>
      <c r="H182" s="378">
        <v>0</v>
      </c>
      <c r="I182" s="138">
        <f t="shared" ref="I182:I196" si="40">H182</f>
        <v>0</v>
      </c>
      <c r="J182" s="44" t="e">
        <f t="shared" si="39"/>
        <v>#DIV/0!</v>
      </c>
      <c r="K182" s="733" t="s">
        <v>191</v>
      </c>
      <c r="L182" s="734"/>
      <c r="M182" s="735"/>
      <c r="N182" s="604" t="s">
        <v>195</v>
      </c>
      <c r="O182" s="582"/>
      <c r="P182" s="582"/>
      <c r="Q182" s="582"/>
      <c r="R182" s="1" t="s">
        <v>196</v>
      </c>
      <c r="S182" s="1" t="s">
        <v>196</v>
      </c>
      <c r="T182" s="1"/>
      <c r="U182" s="1"/>
      <c r="V182" s="221"/>
      <c r="W182" s="221"/>
      <c r="X182" s="221"/>
    </row>
    <row r="183" spans="2:24" ht="13.5" customHeight="1" x14ac:dyDescent="0.25">
      <c r="B183" s="582"/>
      <c r="C183" s="288" t="s">
        <v>194</v>
      </c>
      <c r="D183" s="291" t="s">
        <v>190</v>
      </c>
      <c r="E183" s="579">
        <v>0</v>
      </c>
      <c r="F183" s="479">
        <v>0</v>
      </c>
      <c r="G183" s="479">
        <v>0</v>
      </c>
      <c r="H183" s="378">
        <v>0</v>
      </c>
      <c r="I183" s="138">
        <f t="shared" si="40"/>
        <v>0</v>
      </c>
      <c r="J183" s="44" t="e">
        <f t="shared" si="39"/>
        <v>#DIV/0!</v>
      </c>
      <c r="K183" s="733" t="s">
        <v>191</v>
      </c>
      <c r="L183" s="734"/>
      <c r="M183" s="735"/>
      <c r="N183" s="604" t="s">
        <v>197</v>
      </c>
      <c r="O183" s="582"/>
      <c r="P183" s="582"/>
      <c r="Q183" s="582"/>
      <c r="R183" s="1" t="s">
        <v>198</v>
      </c>
      <c r="S183" s="1" t="s">
        <v>198</v>
      </c>
      <c r="T183" s="1"/>
      <c r="U183" s="1"/>
      <c r="V183" s="221"/>
      <c r="W183" s="221"/>
      <c r="X183" s="221"/>
    </row>
    <row r="184" spans="2:24" ht="13.5" customHeight="1" x14ac:dyDescent="0.25">
      <c r="B184" s="582"/>
      <c r="C184" s="288" t="s">
        <v>194</v>
      </c>
      <c r="D184" s="291" t="s">
        <v>190</v>
      </c>
      <c r="E184" s="579">
        <v>0</v>
      </c>
      <c r="F184" s="479">
        <v>0</v>
      </c>
      <c r="G184" s="479">
        <v>0</v>
      </c>
      <c r="H184" s="378">
        <v>0</v>
      </c>
      <c r="I184" s="138">
        <f t="shared" si="40"/>
        <v>0</v>
      </c>
      <c r="J184" s="44" t="e">
        <f t="shared" si="39"/>
        <v>#DIV/0!</v>
      </c>
      <c r="K184" s="733" t="s">
        <v>191</v>
      </c>
      <c r="L184" s="734"/>
      <c r="M184" s="735"/>
      <c r="N184" s="604"/>
      <c r="O184" s="582"/>
      <c r="P184" s="582"/>
      <c r="Q184" s="582"/>
      <c r="R184" s="1" t="s">
        <v>199</v>
      </c>
      <c r="S184" s="1" t="s">
        <v>199</v>
      </c>
      <c r="T184" s="1"/>
      <c r="U184" s="1"/>
      <c r="V184" s="221"/>
      <c r="W184" s="221"/>
      <c r="X184" s="221"/>
    </row>
    <row r="185" spans="2:24" ht="15" customHeight="1" x14ac:dyDescent="0.25">
      <c r="B185" s="582"/>
      <c r="C185" s="288" t="s">
        <v>194</v>
      </c>
      <c r="D185" s="291" t="s">
        <v>190</v>
      </c>
      <c r="E185" s="579">
        <v>0</v>
      </c>
      <c r="F185" s="479">
        <v>0</v>
      </c>
      <c r="G185" s="479">
        <v>0</v>
      </c>
      <c r="H185" s="378">
        <v>0</v>
      </c>
      <c r="I185" s="138">
        <f t="shared" si="40"/>
        <v>0</v>
      </c>
      <c r="J185" s="44" t="e">
        <f t="shared" si="39"/>
        <v>#DIV/0!</v>
      </c>
      <c r="K185" s="733" t="s">
        <v>191</v>
      </c>
      <c r="L185" s="734"/>
      <c r="M185" s="735"/>
      <c r="N185" s="604"/>
      <c r="O185" s="582"/>
      <c r="P185" s="582"/>
      <c r="Q185" s="582"/>
      <c r="R185" s="1" t="s">
        <v>200</v>
      </c>
      <c r="S185" s="1" t="s">
        <v>200</v>
      </c>
      <c r="T185" s="1"/>
      <c r="U185" s="1"/>
      <c r="V185" s="221"/>
      <c r="W185" s="221"/>
      <c r="X185" s="221"/>
    </row>
    <row r="186" spans="2:24" ht="13.5" customHeight="1" x14ac:dyDescent="0.25">
      <c r="B186" s="582"/>
      <c r="C186" s="288" t="s">
        <v>194</v>
      </c>
      <c r="D186" s="291" t="s">
        <v>190</v>
      </c>
      <c r="E186" s="579">
        <v>0</v>
      </c>
      <c r="F186" s="479">
        <v>0</v>
      </c>
      <c r="G186" s="479">
        <v>0</v>
      </c>
      <c r="H186" s="378">
        <v>0</v>
      </c>
      <c r="I186" s="138">
        <f t="shared" si="40"/>
        <v>0</v>
      </c>
      <c r="J186" s="44" t="e">
        <f t="shared" si="39"/>
        <v>#DIV/0!</v>
      </c>
      <c r="K186" s="733" t="s">
        <v>191</v>
      </c>
      <c r="L186" s="734"/>
      <c r="M186" s="735"/>
      <c r="N186" s="582"/>
      <c r="O186" s="582"/>
      <c r="P186" s="582"/>
      <c r="Q186" s="582"/>
      <c r="R186" s="1" t="s">
        <v>201</v>
      </c>
      <c r="S186" s="1" t="s">
        <v>201</v>
      </c>
      <c r="T186" s="1"/>
      <c r="U186" s="1"/>
      <c r="V186" s="221"/>
      <c r="W186" s="221"/>
      <c r="X186" s="221"/>
    </row>
    <row r="187" spans="2:24" ht="13.5" customHeight="1" x14ac:dyDescent="0.25">
      <c r="B187" s="582"/>
      <c r="C187" s="288" t="s">
        <v>194</v>
      </c>
      <c r="D187" s="291" t="s">
        <v>190</v>
      </c>
      <c r="E187" s="579">
        <v>0</v>
      </c>
      <c r="F187" s="479">
        <v>0</v>
      </c>
      <c r="G187" s="479">
        <v>0</v>
      </c>
      <c r="H187" s="378">
        <v>0</v>
      </c>
      <c r="I187" s="138">
        <f t="shared" si="40"/>
        <v>0</v>
      </c>
      <c r="J187" s="44" t="e">
        <f t="shared" si="39"/>
        <v>#DIV/0!</v>
      </c>
      <c r="K187" s="733" t="s">
        <v>191</v>
      </c>
      <c r="L187" s="734"/>
      <c r="M187" s="735"/>
      <c r="N187" s="582"/>
      <c r="O187" s="582"/>
      <c r="P187" s="582"/>
      <c r="Q187" s="582"/>
      <c r="R187" s="1" t="s">
        <v>202</v>
      </c>
      <c r="S187" s="1" t="s">
        <v>202</v>
      </c>
      <c r="T187" s="1"/>
      <c r="U187" s="1"/>
      <c r="V187" s="221"/>
      <c r="W187" s="221"/>
      <c r="X187" s="221"/>
    </row>
    <row r="188" spans="2:24" ht="13.5" customHeight="1" x14ac:dyDescent="0.25">
      <c r="B188" s="582"/>
      <c r="C188" s="288" t="s">
        <v>194</v>
      </c>
      <c r="D188" s="291" t="s">
        <v>190</v>
      </c>
      <c r="E188" s="579">
        <v>0</v>
      </c>
      <c r="F188" s="479">
        <v>0</v>
      </c>
      <c r="G188" s="479">
        <v>0</v>
      </c>
      <c r="H188" s="378">
        <v>0</v>
      </c>
      <c r="I188" s="138">
        <f t="shared" si="40"/>
        <v>0</v>
      </c>
      <c r="J188" s="44" t="e">
        <f t="shared" si="39"/>
        <v>#DIV/0!</v>
      </c>
      <c r="K188" s="733" t="s">
        <v>191</v>
      </c>
      <c r="L188" s="734"/>
      <c r="M188" s="735"/>
      <c r="N188" s="582"/>
      <c r="O188" s="582"/>
      <c r="P188" s="582"/>
      <c r="Q188" s="582"/>
      <c r="R188" s="1" t="s">
        <v>204</v>
      </c>
      <c r="S188" s="1" t="s">
        <v>204</v>
      </c>
      <c r="T188" s="1"/>
      <c r="U188" s="1"/>
      <c r="V188" s="221"/>
      <c r="W188" s="221"/>
      <c r="X188" s="221"/>
    </row>
    <row r="189" spans="2:24" ht="13.5" customHeight="1" x14ac:dyDescent="0.25">
      <c r="B189" s="582"/>
      <c r="C189" s="288" t="s">
        <v>194</v>
      </c>
      <c r="D189" s="291" t="s">
        <v>190</v>
      </c>
      <c r="E189" s="579">
        <v>0</v>
      </c>
      <c r="F189" s="479">
        <v>0</v>
      </c>
      <c r="G189" s="479">
        <v>0</v>
      </c>
      <c r="H189" s="378">
        <v>0</v>
      </c>
      <c r="I189" s="138">
        <f t="shared" si="40"/>
        <v>0</v>
      </c>
      <c r="J189" s="44" t="e">
        <f t="shared" si="39"/>
        <v>#DIV/0!</v>
      </c>
      <c r="K189" s="733" t="s">
        <v>191</v>
      </c>
      <c r="L189" s="734"/>
      <c r="M189" s="735"/>
      <c r="N189" s="582"/>
      <c r="O189" s="582"/>
      <c r="P189" s="582"/>
      <c r="Q189" s="582"/>
      <c r="R189" s="1" t="s">
        <v>203</v>
      </c>
      <c r="S189" s="1" t="s">
        <v>203</v>
      </c>
      <c r="T189" s="1"/>
      <c r="U189" s="1"/>
      <c r="V189" s="221"/>
      <c r="W189" s="221"/>
      <c r="X189" s="221"/>
    </row>
    <row r="190" spans="2:24" ht="13.5" customHeight="1" x14ac:dyDescent="0.25">
      <c r="B190" s="582"/>
      <c r="C190" s="288" t="s">
        <v>194</v>
      </c>
      <c r="D190" s="291" t="s">
        <v>190</v>
      </c>
      <c r="E190" s="579">
        <v>0</v>
      </c>
      <c r="F190" s="479">
        <v>0</v>
      </c>
      <c r="G190" s="479">
        <v>0</v>
      </c>
      <c r="H190" s="378">
        <v>0</v>
      </c>
      <c r="I190" s="138">
        <f t="shared" si="40"/>
        <v>0</v>
      </c>
      <c r="J190" s="44" t="e">
        <f t="shared" si="39"/>
        <v>#DIV/0!</v>
      </c>
      <c r="K190" s="733" t="s">
        <v>191</v>
      </c>
      <c r="L190" s="734"/>
      <c r="M190" s="735"/>
      <c r="N190" s="582"/>
      <c r="O190" s="582"/>
      <c r="P190" s="582"/>
      <c r="Q190" s="582"/>
      <c r="R190" s="1" t="s">
        <v>189</v>
      </c>
      <c r="S190" s="1" t="s">
        <v>189</v>
      </c>
      <c r="T190" s="1"/>
      <c r="U190" s="1"/>
      <c r="V190" s="221"/>
      <c r="W190" s="221"/>
      <c r="X190" s="221"/>
    </row>
    <row r="191" spans="2:24" ht="13.5" customHeight="1" x14ac:dyDescent="0.25">
      <c r="B191" s="582"/>
      <c r="C191" s="288" t="s">
        <v>194</v>
      </c>
      <c r="D191" s="291" t="s">
        <v>190</v>
      </c>
      <c r="E191" s="579">
        <v>0</v>
      </c>
      <c r="F191" s="479">
        <v>0</v>
      </c>
      <c r="G191" s="479">
        <v>0</v>
      </c>
      <c r="H191" s="378">
        <v>0</v>
      </c>
      <c r="I191" s="138">
        <f t="shared" si="40"/>
        <v>0</v>
      </c>
      <c r="J191" s="44" t="e">
        <f t="shared" si="39"/>
        <v>#DIV/0!</v>
      </c>
      <c r="K191" s="733" t="s">
        <v>191</v>
      </c>
      <c r="L191" s="734"/>
      <c r="M191" s="735"/>
      <c r="N191" s="582"/>
      <c r="O191" s="582"/>
      <c r="P191" s="582"/>
      <c r="Q191" s="582"/>
      <c r="R191" s="1" t="s">
        <v>205</v>
      </c>
      <c r="S191" s="1" t="s">
        <v>205</v>
      </c>
      <c r="T191" s="1"/>
      <c r="U191" s="1"/>
      <c r="V191" s="221"/>
      <c r="W191" s="221"/>
      <c r="X191" s="221"/>
    </row>
    <row r="192" spans="2:24" ht="13.5" customHeight="1" x14ac:dyDescent="0.25">
      <c r="B192" s="582"/>
      <c r="C192" s="288" t="s">
        <v>194</v>
      </c>
      <c r="D192" s="291" t="s">
        <v>190</v>
      </c>
      <c r="E192" s="579">
        <v>0</v>
      </c>
      <c r="F192" s="479">
        <v>0</v>
      </c>
      <c r="G192" s="479">
        <v>0</v>
      </c>
      <c r="H192" s="378">
        <v>0</v>
      </c>
      <c r="I192" s="138">
        <f t="shared" si="40"/>
        <v>0</v>
      </c>
      <c r="J192" s="44" t="e">
        <f t="shared" si="39"/>
        <v>#DIV/0!</v>
      </c>
      <c r="K192" s="733" t="s">
        <v>191</v>
      </c>
      <c r="L192" s="734"/>
      <c r="M192" s="735"/>
      <c r="N192" s="582"/>
      <c r="O192" s="582"/>
      <c r="P192" s="582"/>
      <c r="Q192" s="582"/>
      <c r="R192" s="1" t="s">
        <v>206</v>
      </c>
      <c r="S192" s="1" t="s">
        <v>206</v>
      </c>
      <c r="T192" s="1"/>
      <c r="U192" s="1"/>
      <c r="V192" s="221"/>
      <c r="W192" s="221"/>
      <c r="X192" s="221"/>
    </row>
    <row r="193" spans="2:24" ht="13.5" customHeight="1" x14ac:dyDescent="0.25">
      <c r="B193" s="582"/>
      <c r="C193" s="288" t="s">
        <v>194</v>
      </c>
      <c r="D193" s="291" t="s">
        <v>190</v>
      </c>
      <c r="E193" s="579">
        <v>0</v>
      </c>
      <c r="F193" s="479">
        <v>0</v>
      </c>
      <c r="G193" s="479">
        <v>0</v>
      </c>
      <c r="H193" s="378">
        <v>0</v>
      </c>
      <c r="I193" s="138">
        <f t="shared" si="40"/>
        <v>0</v>
      </c>
      <c r="J193" s="44" t="e">
        <f t="shared" si="39"/>
        <v>#DIV/0!</v>
      </c>
      <c r="K193" s="733" t="s">
        <v>191</v>
      </c>
      <c r="L193" s="734"/>
      <c r="M193" s="735"/>
      <c r="N193" s="582"/>
      <c r="O193" s="582"/>
      <c r="P193" s="582"/>
      <c r="Q193" s="582"/>
      <c r="R193" s="1" t="s">
        <v>207</v>
      </c>
      <c r="S193" s="1" t="s">
        <v>207</v>
      </c>
      <c r="T193" s="1"/>
      <c r="U193" s="1"/>
      <c r="V193" s="221"/>
      <c r="W193" s="221"/>
      <c r="X193" s="221"/>
    </row>
    <row r="194" spans="2:24" ht="13.5" customHeight="1" x14ac:dyDescent="0.25">
      <c r="B194" s="582"/>
      <c r="C194" s="288" t="s">
        <v>194</v>
      </c>
      <c r="D194" s="291" t="s">
        <v>190</v>
      </c>
      <c r="E194" s="579">
        <v>0</v>
      </c>
      <c r="F194" s="479">
        <v>0</v>
      </c>
      <c r="G194" s="479">
        <v>0</v>
      </c>
      <c r="H194" s="378">
        <v>0</v>
      </c>
      <c r="I194" s="138">
        <f t="shared" si="40"/>
        <v>0</v>
      </c>
      <c r="J194" s="44" t="e">
        <f t="shared" si="39"/>
        <v>#DIV/0!</v>
      </c>
      <c r="K194" s="733" t="s">
        <v>191</v>
      </c>
      <c r="L194" s="734"/>
      <c r="M194" s="735"/>
      <c r="N194" s="582"/>
      <c r="O194" s="582"/>
      <c r="P194" s="582"/>
      <c r="Q194" s="582"/>
      <c r="R194" s="1" t="s">
        <v>208</v>
      </c>
      <c r="S194" s="1" t="s">
        <v>208</v>
      </c>
      <c r="T194" s="1"/>
      <c r="U194" s="1"/>
      <c r="V194" s="221"/>
      <c r="W194" s="221"/>
      <c r="X194" s="221"/>
    </row>
    <row r="195" spans="2:24" ht="13.5" customHeight="1" x14ac:dyDescent="0.25">
      <c r="B195" s="582"/>
      <c r="C195" s="288" t="s">
        <v>194</v>
      </c>
      <c r="D195" s="291" t="s">
        <v>190</v>
      </c>
      <c r="E195" s="579">
        <v>0</v>
      </c>
      <c r="F195" s="479">
        <v>0</v>
      </c>
      <c r="G195" s="479">
        <v>0</v>
      </c>
      <c r="H195" s="378">
        <v>0</v>
      </c>
      <c r="I195" s="138">
        <f t="shared" si="40"/>
        <v>0</v>
      </c>
      <c r="J195" s="44" t="e">
        <f t="shared" si="39"/>
        <v>#DIV/0!</v>
      </c>
      <c r="K195" s="733" t="s">
        <v>191</v>
      </c>
      <c r="L195" s="734"/>
      <c r="M195" s="735"/>
      <c r="N195" s="582"/>
      <c r="O195" s="582"/>
      <c r="P195" s="582"/>
      <c r="Q195" s="582"/>
      <c r="R195" s="1" t="s">
        <v>209</v>
      </c>
      <c r="S195" s="1" t="s">
        <v>209</v>
      </c>
      <c r="T195" s="1"/>
      <c r="U195" s="1"/>
      <c r="V195" s="221"/>
      <c r="W195" s="221"/>
      <c r="X195" s="221"/>
    </row>
    <row r="196" spans="2:24" ht="13.5" customHeight="1" x14ac:dyDescent="0.25">
      <c r="B196" s="582"/>
      <c r="C196" s="293" t="s">
        <v>194</v>
      </c>
      <c r="D196" s="294" t="s">
        <v>190</v>
      </c>
      <c r="E196" s="579">
        <v>0</v>
      </c>
      <c r="F196" s="480">
        <v>0</v>
      </c>
      <c r="G196" s="480">
        <v>0</v>
      </c>
      <c r="H196" s="379">
        <v>0</v>
      </c>
      <c r="I196" s="138">
        <f t="shared" si="40"/>
        <v>0</v>
      </c>
      <c r="J196" s="99" t="e">
        <f t="shared" si="39"/>
        <v>#DIV/0!</v>
      </c>
      <c r="K196" s="737" t="s">
        <v>191</v>
      </c>
      <c r="L196" s="738"/>
      <c r="M196" s="739"/>
      <c r="N196" s="582"/>
      <c r="O196" s="582"/>
      <c r="P196" s="582"/>
      <c r="Q196" s="582"/>
      <c r="R196" s="1" t="s">
        <v>210</v>
      </c>
      <c r="S196" s="1" t="s">
        <v>210</v>
      </c>
      <c r="T196" s="1"/>
      <c r="U196" s="1"/>
      <c r="V196" s="221"/>
      <c r="W196" s="221"/>
      <c r="X196" s="221"/>
    </row>
    <row r="197" spans="2:24" ht="13.5" customHeight="1" x14ac:dyDescent="0.2">
      <c r="B197" s="582"/>
      <c r="C197" s="612"/>
      <c r="D197" s="582"/>
      <c r="E197" s="582"/>
      <c r="F197" s="582"/>
      <c r="G197" s="582"/>
      <c r="H197" s="582"/>
      <c r="I197" s="582"/>
      <c r="J197" s="582"/>
      <c r="K197" s="582"/>
      <c r="L197" s="582"/>
      <c r="M197" s="582"/>
      <c r="N197" s="582"/>
      <c r="O197" s="582"/>
      <c r="P197" s="582"/>
      <c r="Q197" s="582"/>
      <c r="R197" s="1" t="s">
        <v>211</v>
      </c>
      <c r="S197" s="1" t="s">
        <v>211</v>
      </c>
      <c r="T197" s="1"/>
      <c r="U197" s="1"/>
      <c r="V197" s="221"/>
      <c r="W197" s="221"/>
      <c r="X197" s="221"/>
    </row>
    <row r="198" spans="2:24" ht="20.25" x14ac:dyDescent="0.3">
      <c r="B198" s="582"/>
      <c r="C198" s="182" t="s">
        <v>212</v>
      </c>
      <c r="D198" s="295"/>
      <c r="E198" s="295"/>
      <c r="F198" s="296"/>
      <c r="G198" s="150" t="s">
        <v>7</v>
      </c>
      <c r="H198" s="11" t="s">
        <v>8</v>
      </c>
      <c r="I198" s="38" t="s">
        <v>9</v>
      </c>
      <c r="J198" s="29" t="s">
        <v>10</v>
      </c>
      <c r="K198" s="13" t="s">
        <v>94</v>
      </c>
      <c r="L198" s="740">
        <f>SUM(K200:K207)</f>
        <v>0</v>
      </c>
      <c r="M198" s="699"/>
      <c r="N198" s="699"/>
      <c r="O198" s="582"/>
      <c r="P198" s="582"/>
      <c r="Q198" s="582"/>
      <c r="R198" s="1" t="s">
        <v>213</v>
      </c>
      <c r="S198" s="1" t="s">
        <v>213</v>
      </c>
      <c r="T198" s="1"/>
      <c r="U198" s="1"/>
      <c r="V198" s="221"/>
      <c r="W198" s="221"/>
      <c r="X198" s="221"/>
    </row>
    <row r="199" spans="2:24" ht="13.5" customHeight="1" x14ac:dyDescent="0.25">
      <c r="B199" s="582"/>
      <c r="C199" s="183" t="s">
        <v>214</v>
      </c>
      <c r="D199" s="748" t="s">
        <v>215</v>
      </c>
      <c r="E199" s="749"/>
      <c r="F199" s="750"/>
      <c r="G199" s="741" t="s">
        <v>216</v>
      </c>
      <c r="H199" s="705"/>
      <c r="I199" s="705"/>
      <c r="J199" s="705"/>
      <c r="K199" s="742"/>
      <c r="L199" s="743" t="s">
        <v>187</v>
      </c>
      <c r="M199" s="705"/>
      <c r="N199" s="705"/>
      <c r="O199" s="582"/>
      <c r="P199" s="582"/>
      <c r="Q199" s="582"/>
      <c r="R199" s="1" t="s">
        <v>217</v>
      </c>
      <c r="S199" s="1" t="s">
        <v>217</v>
      </c>
      <c r="T199" s="1"/>
      <c r="U199" s="1"/>
      <c r="V199" s="221"/>
      <c r="W199" s="221"/>
      <c r="X199" s="221"/>
    </row>
    <row r="200" spans="2:24" ht="13.5" customHeight="1" x14ac:dyDescent="0.25">
      <c r="B200" s="582"/>
      <c r="C200" s="256" t="s">
        <v>218</v>
      </c>
      <c r="D200" s="744" t="s">
        <v>219</v>
      </c>
      <c r="E200" s="734"/>
      <c r="F200" s="734"/>
      <c r="G200" s="481">
        <v>0</v>
      </c>
      <c r="H200" s="472">
        <v>0</v>
      </c>
      <c r="I200" s="472">
        <v>0</v>
      </c>
      <c r="J200" s="377">
        <v>0</v>
      </c>
      <c r="K200" s="123">
        <f>J200</f>
        <v>0</v>
      </c>
      <c r="L200" s="744" t="s">
        <v>191</v>
      </c>
      <c r="M200" s="734"/>
      <c r="N200" s="735"/>
      <c r="O200" s="582"/>
      <c r="P200" s="582"/>
      <c r="Q200" s="582"/>
      <c r="R200" s="1" t="s">
        <v>220</v>
      </c>
      <c r="S200" s="1" t="s">
        <v>220</v>
      </c>
      <c r="T200" s="1"/>
      <c r="U200" s="1"/>
      <c r="V200" s="221"/>
      <c r="W200" s="221"/>
      <c r="X200" s="221"/>
    </row>
    <row r="201" spans="2:24" ht="13.5" customHeight="1" x14ac:dyDescent="0.25">
      <c r="B201" s="582"/>
      <c r="C201" s="256" t="s">
        <v>218</v>
      </c>
      <c r="D201" s="744" t="s">
        <v>219</v>
      </c>
      <c r="E201" s="734"/>
      <c r="F201" s="734"/>
      <c r="G201" s="471">
        <v>0</v>
      </c>
      <c r="H201" s="479">
        <v>0</v>
      </c>
      <c r="I201" s="479">
        <v>0</v>
      </c>
      <c r="J201" s="378">
        <v>0</v>
      </c>
      <c r="K201" s="123">
        <f t="shared" ref="K201:K207" si="41">J201</f>
        <v>0</v>
      </c>
      <c r="L201" s="744" t="s">
        <v>191</v>
      </c>
      <c r="M201" s="734"/>
      <c r="N201" s="735"/>
      <c r="O201" s="582"/>
      <c r="P201" s="582"/>
      <c r="Q201" s="582"/>
      <c r="R201" s="1" t="s">
        <v>221</v>
      </c>
      <c r="S201" s="1" t="s">
        <v>222</v>
      </c>
      <c r="T201" s="1"/>
      <c r="U201" s="1"/>
      <c r="V201" s="221"/>
      <c r="W201" s="221"/>
      <c r="X201" s="221"/>
    </row>
    <row r="202" spans="2:24" ht="13.5" customHeight="1" x14ac:dyDescent="0.25">
      <c r="B202" s="582"/>
      <c r="C202" s="256" t="s">
        <v>218</v>
      </c>
      <c r="D202" s="744" t="s">
        <v>219</v>
      </c>
      <c r="E202" s="734"/>
      <c r="F202" s="734"/>
      <c r="G202" s="471">
        <v>0</v>
      </c>
      <c r="H202" s="479">
        <v>0</v>
      </c>
      <c r="I202" s="479">
        <v>0</v>
      </c>
      <c r="J202" s="378">
        <v>0</v>
      </c>
      <c r="K202" s="123">
        <f t="shared" si="41"/>
        <v>0</v>
      </c>
      <c r="L202" s="744" t="s">
        <v>191</v>
      </c>
      <c r="M202" s="734"/>
      <c r="N202" s="735"/>
      <c r="O202" s="582"/>
      <c r="P202" s="582"/>
      <c r="Q202" s="582"/>
      <c r="R202" s="1" t="s">
        <v>223</v>
      </c>
      <c r="S202" s="1" t="s">
        <v>223</v>
      </c>
      <c r="T202" s="221"/>
      <c r="U202" s="221"/>
      <c r="V202" s="221"/>
      <c r="W202" s="221"/>
      <c r="X202" s="221"/>
    </row>
    <row r="203" spans="2:24" ht="13.5" customHeight="1" x14ac:dyDescent="0.25">
      <c r="B203" s="582"/>
      <c r="C203" s="256" t="s">
        <v>218</v>
      </c>
      <c r="D203" s="744" t="s">
        <v>219</v>
      </c>
      <c r="E203" s="734"/>
      <c r="F203" s="734"/>
      <c r="G203" s="471">
        <v>0</v>
      </c>
      <c r="H203" s="479">
        <v>0</v>
      </c>
      <c r="I203" s="479">
        <v>0</v>
      </c>
      <c r="J203" s="378">
        <v>0</v>
      </c>
      <c r="K203" s="123">
        <f t="shared" si="41"/>
        <v>0</v>
      </c>
      <c r="L203" s="744" t="s">
        <v>191</v>
      </c>
      <c r="M203" s="734"/>
      <c r="N203" s="735"/>
      <c r="O203" s="582"/>
      <c r="P203" s="582"/>
      <c r="Q203" s="582"/>
      <c r="R203" s="1"/>
      <c r="S203" s="1"/>
      <c r="T203" s="221"/>
      <c r="U203" s="221"/>
      <c r="V203" s="221"/>
      <c r="W203" s="221"/>
      <c r="X203" s="221"/>
    </row>
    <row r="204" spans="2:24" ht="13.5" customHeight="1" x14ac:dyDescent="0.25">
      <c r="B204" s="582"/>
      <c r="C204" s="256" t="s">
        <v>218</v>
      </c>
      <c r="D204" s="744" t="s">
        <v>219</v>
      </c>
      <c r="E204" s="734"/>
      <c r="F204" s="734"/>
      <c r="G204" s="471">
        <v>0</v>
      </c>
      <c r="H204" s="479">
        <v>0</v>
      </c>
      <c r="I204" s="479">
        <v>0</v>
      </c>
      <c r="J204" s="378">
        <v>0</v>
      </c>
      <c r="K204" s="123">
        <f t="shared" si="41"/>
        <v>0</v>
      </c>
      <c r="L204" s="744" t="s">
        <v>191</v>
      </c>
      <c r="M204" s="734"/>
      <c r="N204" s="735"/>
      <c r="O204" s="582"/>
      <c r="P204" s="582"/>
      <c r="Q204" s="582"/>
      <c r="R204" s="1"/>
      <c r="S204" s="1"/>
      <c r="T204" s="221"/>
      <c r="U204" s="221"/>
      <c r="V204" s="221"/>
      <c r="W204" s="221"/>
      <c r="X204" s="221"/>
    </row>
    <row r="205" spans="2:24" ht="13.5" customHeight="1" x14ac:dyDescent="0.25">
      <c r="B205" s="582"/>
      <c r="C205" s="256" t="s">
        <v>218</v>
      </c>
      <c r="D205" s="744" t="s">
        <v>219</v>
      </c>
      <c r="E205" s="734"/>
      <c r="F205" s="734"/>
      <c r="G205" s="471">
        <v>0</v>
      </c>
      <c r="H205" s="479">
        <v>0</v>
      </c>
      <c r="I205" s="479">
        <v>0</v>
      </c>
      <c r="J205" s="378">
        <v>0</v>
      </c>
      <c r="K205" s="123">
        <f t="shared" si="41"/>
        <v>0</v>
      </c>
      <c r="L205" s="744" t="s">
        <v>191</v>
      </c>
      <c r="M205" s="734"/>
      <c r="N205" s="735"/>
      <c r="O205" s="582"/>
      <c r="P205" s="582"/>
      <c r="Q205" s="582"/>
      <c r="R205" s="1"/>
      <c r="S205" s="1"/>
      <c r="T205" s="221"/>
      <c r="U205" s="221"/>
      <c r="V205" s="221"/>
      <c r="W205" s="221"/>
      <c r="X205" s="221"/>
    </row>
    <row r="206" spans="2:24" ht="13.5" customHeight="1" x14ac:dyDescent="0.25">
      <c r="B206" s="582"/>
      <c r="C206" s="256" t="s">
        <v>218</v>
      </c>
      <c r="D206" s="744" t="s">
        <v>219</v>
      </c>
      <c r="E206" s="734"/>
      <c r="F206" s="734"/>
      <c r="G206" s="471">
        <v>0</v>
      </c>
      <c r="H206" s="479">
        <v>0</v>
      </c>
      <c r="I206" s="479">
        <v>0</v>
      </c>
      <c r="J206" s="378">
        <v>0</v>
      </c>
      <c r="K206" s="123">
        <f t="shared" si="41"/>
        <v>0</v>
      </c>
      <c r="L206" s="744" t="s">
        <v>191</v>
      </c>
      <c r="M206" s="734"/>
      <c r="N206" s="735"/>
      <c r="O206" s="582"/>
      <c r="P206" s="582"/>
      <c r="Q206" s="582"/>
      <c r="R206" s="1"/>
      <c r="S206" s="1"/>
    </row>
    <row r="207" spans="2:24" ht="13.5" customHeight="1" x14ac:dyDescent="0.25">
      <c r="B207" s="582"/>
      <c r="C207" s="244" t="s">
        <v>218</v>
      </c>
      <c r="D207" s="745" t="s">
        <v>219</v>
      </c>
      <c r="E207" s="738"/>
      <c r="F207" s="738"/>
      <c r="G207" s="471">
        <v>0</v>
      </c>
      <c r="H207" s="480">
        <v>0</v>
      </c>
      <c r="I207" s="480">
        <v>0</v>
      </c>
      <c r="J207" s="379">
        <v>0</v>
      </c>
      <c r="K207" s="123">
        <f t="shared" si="41"/>
        <v>0</v>
      </c>
      <c r="L207" s="745" t="s">
        <v>191</v>
      </c>
      <c r="M207" s="738"/>
      <c r="N207" s="739"/>
      <c r="O207" s="582"/>
      <c r="P207" s="582"/>
      <c r="Q207" s="582"/>
      <c r="R207" s="1"/>
      <c r="S207" s="1"/>
    </row>
    <row r="208" spans="2:24" ht="13.5" customHeight="1" x14ac:dyDescent="0.2">
      <c r="B208" s="582"/>
      <c r="C208" s="260"/>
      <c r="D208" s="260"/>
      <c r="E208" s="260"/>
      <c r="F208" s="260"/>
      <c r="G208" s="260"/>
      <c r="H208" s="260"/>
      <c r="I208" s="260"/>
      <c r="J208" s="260"/>
      <c r="K208" s="260"/>
      <c r="L208" s="260"/>
      <c r="M208" s="260"/>
      <c r="N208" s="260"/>
      <c r="O208" s="582"/>
      <c r="P208" s="582"/>
      <c r="Q208" s="582"/>
      <c r="R208" s="1"/>
      <c r="S208" s="1"/>
    </row>
    <row r="209" spans="2:19" ht="20.25" x14ac:dyDescent="0.3">
      <c r="B209" s="582"/>
      <c r="C209" s="182" t="s">
        <v>212</v>
      </c>
      <c r="D209" s="295"/>
      <c r="E209" s="295"/>
      <c r="F209" s="295"/>
      <c r="G209" s="10" t="s">
        <v>7</v>
      </c>
      <c r="H209" s="11" t="s">
        <v>8</v>
      </c>
      <c r="I209" s="38" t="s">
        <v>9</v>
      </c>
      <c r="J209" s="151" t="s">
        <v>10</v>
      </c>
      <c r="K209" s="13" t="s">
        <v>94</v>
      </c>
      <c r="L209" s="746">
        <f>SUM(K211:K218)</f>
        <v>0</v>
      </c>
      <c r="M209" s="697"/>
      <c r="N209" s="697"/>
      <c r="O209" s="582"/>
      <c r="P209" s="582"/>
      <c r="Q209" s="582"/>
      <c r="R209" s="1"/>
      <c r="S209" s="1"/>
    </row>
    <row r="210" spans="2:19" ht="13.5" customHeight="1" x14ac:dyDescent="0.25">
      <c r="B210" s="582"/>
      <c r="C210" s="101" t="s">
        <v>224</v>
      </c>
      <c r="D210" s="751" t="s">
        <v>215</v>
      </c>
      <c r="E210" s="749"/>
      <c r="F210" s="750"/>
      <c r="G210" s="753" t="s">
        <v>216</v>
      </c>
      <c r="H210" s="705"/>
      <c r="I210" s="705"/>
      <c r="J210" s="705"/>
      <c r="K210" s="754"/>
      <c r="L210" s="743" t="s">
        <v>187</v>
      </c>
      <c r="M210" s="705"/>
      <c r="N210" s="705"/>
      <c r="O210" s="582"/>
      <c r="P210" s="582"/>
      <c r="Q210" s="582"/>
      <c r="R210" s="1"/>
      <c r="S210" s="1"/>
    </row>
    <row r="211" spans="2:19" ht="13.5" customHeight="1" x14ac:dyDescent="0.25">
      <c r="B211" s="582"/>
      <c r="C211" s="256" t="s">
        <v>218</v>
      </c>
      <c r="D211" s="744" t="s">
        <v>219</v>
      </c>
      <c r="E211" s="734"/>
      <c r="F211" s="734"/>
      <c r="G211" s="481">
        <v>0</v>
      </c>
      <c r="H211" s="472">
        <v>0</v>
      </c>
      <c r="I211" s="472">
        <v>0</v>
      </c>
      <c r="J211" s="377">
        <v>0</v>
      </c>
      <c r="K211" s="100">
        <f>J211</f>
        <v>0</v>
      </c>
      <c r="L211" s="744" t="s">
        <v>191</v>
      </c>
      <c r="M211" s="734"/>
      <c r="N211" s="735"/>
      <c r="O211" s="582"/>
      <c r="P211" s="582"/>
      <c r="Q211" s="582"/>
      <c r="R211" s="1"/>
      <c r="S211" s="1"/>
    </row>
    <row r="212" spans="2:19" ht="13.5" customHeight="1" x14ac:dyDescent="0.25">
      <c r="B212" s="582"/>
      <c r="C212" s="256" t="s">
        <v>218</v>
      </c>
      <c r="D212" s="744" t="s">
        <v>219</v>
      </c>
      <c r="E212" s="734"/>
      <c r="F212" s="734"/>
      <c r="G212" s="471">
        <v>0</v>
      </c>
      <c r="H212" s="479">
        <v>0</v>
      </c>
      <c r="I212" s="479">
        <v>0</v>
      </c>
      <c r="J212" s="378">
        <v>0</v>
      </c>
      <c r="K212" s="100">
        <f t="shared" ref="K212:K218" si="42">J212</f>
        <v>0</v>
      </c>
      <c r="L212" s="744" t="s">
        <v>191</v>
      </c>
      <c r="M212" s="734"/>
      <c r="N212" s="735"/>
      <c r="O212" s="582"/>
      <c r="P212" s="582"/>
      <c r="Q212" s="582"/>
      <c r="R212" s="1"/>
      <c r="S212" s="1"/>
    </row>
    <row r="213" spans="2:19" ht="13.5" customHeight="1" x14ac:dyDescent="0.25">
      <c r="B213" s="582"/>
      <c r="C213" s="256" t="s">
        <v>218</v>
      </c>
      <c r="D213" s="744" t="s">
        <v>219</v>
      </c>
      <c r="E213" s="734"/>
      <c r="F213" s="734"/>
      <c r="G213" s="471">
        <v>0</v>
      </c>
      <c r="H213" s="479">
        <v>0</v>
      </c>
      <c r="I213" s="479">
        <v>0</v>
      </c>
      <c r="J213" s="378">
        <v>0</v>
      </c>
      <c r="K213" s="100">
        <f t="shared" si="42"/>
        <v>0</v>
      </c>
      <c r="L213" s="744" t="s">
        <v>191</v>
      </c>
      <c r="M213" s="734"/>
      <c r="N213" s="735"/>
      <c r="O213" s="582"/>
      <c r="P213" s="582"/>
      <c r="Q213" s="582"/>
      <c r="R213" s="1"/>
      <c r="S213" s="1"/>
    </row>
    <row r="214" spans="2:19" ht="13.5" customHeight="1" x14ac:dyDescent="0.25">
      <c r="B214" s="582"/>
      <c r="C214" s="256" t="s">
        <v>218</v>
      </c>
      <c r="D214" s="744" t="s">
        <v>219</v>
      </c>
      <c r="E214" s="734"/>
      <c r="F214" s="734"/>
      <c r="G214" s="471">
        <v>0</v>
      </c>
      <c r="H214" s="479">
        <v>0</v>
      </c>
      <c r="I214" s="479">
        <v>0</v>
      </c>
      <c r="J214" s="378">
        <v>0</v>
      </c>
      <c r="K214" s="100">
        <f t="shared" si="42"/>
        <v>0</v>
      </c>
      <c r="L214" s="744" t="s">
        <v>191</v>
      </c>
      <c r="M214" s="734"/>
      <c r="N214" s="735"/>
      <c r="O214" s="582"/>
      <c r="P214" s="582"/>
      <c r="Q214" s="582"/>
      <c r="R214" s="1"/>
      <c r="S214" s="1"/>
    </row>
    <row r="215" spans="2:19" ht="13.5" customHeight="1" x14ac:dyDescent="0.25">
      <c r="B215" s="582"/>
      <c r="C215" s="256" t="s">
        <v>218</v>
      </c>
      <c r="D215" s="744" t="s">
        <v>219</v>
      </c>
      <c r="E215" s="734"/>
      <c r="F215" s="734"/>
      <c r="G215" s="471">
        <v>0</v>
      </c>
      <c r="H215" s="479">
        <v>0</v>
      </c>
      <c r="I215" s="479">
        <v>0</v>
      </c>
      <c r="J215" s="378">
        <v>0</v>
      </c>
      <c r="K215" s="100">
        <f t="shared" si="42"/>
        <v>0</v>
      </c>
      <c r="L215" s="744" t="s">
        <v>191</v>
      </c>
      <c r="M215" s="734"/>
      <c r="N215" s="735"/>
      <c r="O215" s="582"/>
      <c r="P215" s="582"/>
      <c r="Q215" s="582"/>
      <c r="R215" s="1"/>
      <c r="S215" s="1"/>
    </row>
    <row r="216" spans="2:19" ht="13.5" customHeight="1" x14ac:dyDescent="0.25">
      <c r="B216" s="582"/>
      <c r="C216" s="256" t="s">
        <v>218</v>
      </c>
      <c r="D216" s="744" t="s">
        <v>219</v>
      </c>
      <c r="E216" s="734"/>
      <c r="F216" s="734"/>
      <c r="G216" s="471">
        <v>0</v>
      </c>
      <c r="H216" s="479">
        <v>0</v>
      </c>
      <c r="I216" s="479">
        <v>0</v>
      </c>
      <c r="J216" s="378">
        <v>0</v>
      </c>
      <c r="K216" s="100">
        <f t="shared" si="42"/>
        <v>0</v>
      </c>
      <c r="L216" s="744" t="s">
        <v>191</v>
      </c>
      <c r="M216" s="734"/>
      <c r="N216" s="735"/>
      <c r="O216" s="582"/>
      <c r="P216" s="582"/>
      <c r="Q216" s="582"/>
      <c r="R216" s="1"/>
      <c r="S216" s="1"/>
    </row>
    <row r="217" spans="2:19" ht="13.5" customHeight="1" x14ac:dyDescent="0.25">
      <c r="B217" s="582"/>
      <c r="C217" s="256" t="s">
        <v>218</v>
      </c>
      <c r="D217" s="744" t="s">
        <v>219</v>
      </c>
      <c r="E217" s="734"/>
      <c r="F217" s="734"/>
      <c r="G217" s="471">
        <v>0</v>
      </c>
      <c r="H217" s="479">
        <v>0</v>
      </c>
      <c r="I217" s="479">
        <v>0</v>
      </c>
      <c r="J217" s="378">
        <v>0</v>
      </c>
      <c r="K217" s="100">
        <f t="shared" si="42"/>
        <v>0</v>
      </c>
      <c r="L217" s="744" t="s">
        <v>191</v>
      </c>
      <c r="M217" s="734"/>
      <c r="N217" s="735"/>
      <c r="O217" s="582"/>
      <c r="P217" s="582"/>
      <c r="Q217" s="582"/>
      <c r="R217" s="1"/>
      <c r="S217" s="1"/>
    </row>
    <row r="218" spans="2:19" ht="13.5" customHeight="1" x14ac:dyDescent="0.25">
      <c r="B218" s="582"/>
      <c r="C218" s="244" t="s">
        <v>218</v>
      </c>
      <c r="D218" s="745" t="s">
        <v>219</v>
      </c>
      <c r="E218" s="738"/>
      <c r="F218" s="738"/>
      <c r="G218" s="471">
        <v>0</v>
      </c>
      <c r="H218" s="480">
        <v>0</v>
      </c>
      <c r="I218" s="480">
        <v>0</v>
      </c>
      <c r="J218" s="379">
        <v>0</v>
      </c>
      <c r="K218" s="100">
        <f t="shared" si="42"/>
        <v>0</v>
      </c>
      <c r="L218" s="745" t="s">
        <v>191</v>
      </c>
      <c r="M218" s="738"/>
      <c r="N218" s="739"/>
      <c r="O218" s="582"/>
      <c r="P218" s="582"/>
      <c r="Q218" s="582"/>
      <c r="R218" s="1"/>
      <c r="S218" s="1"/>
    </row>
    <row r="219" spans="2:19" ht="13.5" customHeight="1" x14ac:dyDescent="0.2">
      <c r="B219" s="582"/>
      <c r="C219" s="582"/>
      <c r="D219" s="582"/>
      <c r="E219" s="582"/>
      <c r="F219" s="582"/>
      <c r="G219" s="582"/>
      <c r="H219" s="582"/>
      <c r="I219" s="582"/>
      <c r="J219" s="582"/>
      <c r="K219" s="582"/>
      <c r="L219" s="582"/>
      <c r="M219" s="582"/>
      <c r="N219" s="582"/>
      <c r="O219" s="582"/>
      <c r="P219" s="582"/>
      <c r="Q219" s="582"/>
      <c r="R219" s="1"/>
      <c r="S219" s="1"/>
    </row>
    <row r="220" spans="2:19" ht="20.25" x14ac:dyDescent="0.3">
      <c r="B220" s="582"/>
      <c r="C220" s="185" t="s">
        <v>225</v>
      </c>
      <c r="D220" s="102" t="s">
        <v>7</v>
      </c>
      <c r="E220" s="59" t="s">
        <v>8</v>
      </c>
      <c r="F220" s="212" t="s">
        <v>9</v>
      </c>
      <c r="G220" s="520" t="s">
        <v>10</v>
      </c>
      <c r="H220" s="752" t="s">
        <v>187</v>
      </c>
      <c r="I220" s="699"/>
      <c r="J220" s="699"/>
      <c r="K220" s="582"/>
      <c r="L220" s="582"/>
      <c r="M220" s="582"/>
      <c r="N220" s="582"/>
      <c r="O220" s="582"/>
      <c r="P220" s="582"/>
      <c r="Q220" s="582"/>
      <c r="R220" s="1"/>
      <c r="S220" s="1"/>
    </row>
    <row r="221" spans="2:19" ht="13.5" customHeight="1" x14ac:dyDescent="0.2">
      <c r="B221" s="582"/>
      <c r="C221" s="298" t="str">
        <f t="shared" ref="C221:C236" si="43">C181</f>
        <v>please select</v>
      </c>
      <c r="D221" s="481">
        <v>0</v>
      </c>
      <c r="E221" s="472">
        <v>0</v>
      </c>
      <c r="F221" s="472">
        <v>0</v>
      </c>
      <c r="G221" s="377">
        <v>0</v>
      </c>
      <c r="H221" s="736" t="str">
        <f t="shared" ref="H221:H236" si="44">K181</f>
        <v>please type</v>
      </c>
      <c r="I221" s="699"/>
      <c r="J221" s="699"/>
      <c r="K221" s="582"/>
      <c r="L221" s="582"/>
      <c r="M221" s="582"/>
      <c r="N221" s="582"/>
      <c r="O221" s="582"/>
      <c r="P221" s="582"/>
      <c r="Q221" s="582"/>
      <c r="R221" s="1"/>
      <c r="S221" s="1"/>
    </row>
    <row r="222" spans="2:19" ht="13.5" customHeight="1" x14ac:dyDescent="0.2">
      <c r="B222" s="582"/>
      <c r="C222" s="298" t="str">
        <f t="shared" si="43"/>
        <v>please select</v>
      </c>
      <c r="D222" s="471">
        <v>0</v>
      </c>
      <c r="E222" s="479">
        <v>0</v>
      </c>
      <c r="F222" s="479">
        <v>0</v>
      </c>
      <c r="G222" s="378">
        <v>0</v>
      </c>
      <c r="H222" s="736" t="str">
        <f t="shared" si="44"/>
        <v>please type</v>
      </c>
      <c r="I222" s="699"/>
      <c r="J222" s="699"/>
      <c r="K222" s="582"/>
      <c r="L222" s="582"/>
      <c r="M222" s="582"/>
      <c r="N222" s="582"/>
      <c r="O222" s="582"/>
      <c r="P222" s="582"/>
      <c r="Q222" s="582"/>
      <c r="R222" s="1"/>
      <c r="S222" s="1"/>
    </row>
    <row r="223" spans="2:19" ht="13.5" customHeight="1" x14ac:dyDescent="0.2">
      <c r="B223" s="582"/>
      <c r="C223" s="298" t="str">
        <f t="shared" si="43"/>
        <v>please select</v>
      </c>
      <c r="D223" s="471">
        <v>0</v>
      </c>
      <c r="E223" s="479">
        <v>0</v>
      </c>
      <c r="F223" s="479">
        <v>0</v>
      </c>
      <c r="G223" s="378">
        <v>0</v>
      </c>
      <c r="H223" s="736" t="str">
        <f t="shared" si="44"/>
        <v>please type</v>
      </c>
      <c r="I223" s="699"/>
      <c r="J223" s="699"/>
      <c r="K223" s="582"/>
      <c r="L223" s="582"/>
      <c r="M223" s="582"/>
      <c r="N223" s="582"/>
      <c r="O223" s="582"/>
      <c r="P223" s="582"/>
      <c r="Q223" s="582"/>
      <c r="R223" s="1"/>
      <c r="S223" s="1"/>
    </row>
    <row r="224" spans="2:19" ht="13.5" customHeight="1" x14ac:dyDescent="0.2">
      <c r="B224" s="582"/>
      <c r="C224" s="298" t="str">
        <f t="shared" si="43"/>
        <v>please select</v>
      </c>
      <c r="D224" s="471">
        <v>0</v>
      </c>
      <c r="E224" s="479">
        <v>0</v>
      </c>
      <c r="F224" s="479">
        <v>0</v>
      </c>
      <c r="G224" s="378">
        <v>0</v>
      </c>
      <c r="H224" s="736" t="str">
        <f t="shared" ref="H224:H227" si="45">K184</f>
        <v>please type</v>
      </c>
      <c r="I224" s="699"/>
      <c r="J224" s="699"/>
      <c r="K224" s="582"/>
      <c r="L224" s="582"/>
      <c r="M224" s="582"/>
      <c r="N224" s="582"/>
      <c r="O224" s="582"/>
      <c r="P224" s="582"/>
      <c r="Q224" s="582"/>
      <c r="R224" s="1"/>
      <c r="S224" s="1"/>
    </row>
    <row r="225" spans="2:19" ht="13.5" customHeight="1" x14ac:dyDescent="0.2">
      <c r="B225" s="582"/>
      <c r="C225" s="298" t="str">
        <f t="shared" si="43"/>
        <v>please select</v>
      </c>
      <c r="D225" s="471">
        <v>0</v>
      </c>
      <c r="E225" s="479">
        <v>0</v>
      </c>
      <c r="F225" s="479">
        <v>0</v>
      </c>
      <c r="G225" s="378">
        <v>0</v>
      </c>
      <c r="H225" s="736" t="str">
        <f t="shared" si="45"/>
        <v>please type</v>
      </c>
      <c r="I225" s="699"/>
      <c r="J225" s="699"/>
      <c r="K225" s="582"/>
      <c r="L225" s="582"/>
      <c r="M225" s="582"/>
      <c r="N225" s="582"/>
      <c r="O225" s="582"/>
      <c r="P225" s="582"/>
      <c r="Q225" s="582"/>
      <c r="R225" s="1"/>
      <c r="S225" s="1"/>
    </row>
    <row r="226" spans="2:19" ht="13.5" customHeight="1" x14ac:dyDescent="0.2">
      <c r="B226" s="582"/>
      <c r="C226" s="298" t="str">
        <f t="shared" si="43"/>
        <v>please select</v>
      </c>
      <c r="D226" s="471">
        <v>0</v>
      </c>
      <c r="E226" s="479">
        <v>0</v>
      </c>
      <c r="F226" s="479">
        <v>0</v>
      </c>
      <c r="G226" s="378">
        <v>0</v>
      </c>
      <c r="H226" s="736" t="str">
        <f t="shared" si="45"/>
        <v>please type</v>
      </c>
      <c r="I226" s="699"/>
      <c r="J226" s="699"/>
      <c r="K226" s="582"/>
      <c r="L226" s="582"/>
      <c r="M226" s="582"/>
      <c r="N226" s="582"/>
      <c r="O226" s="582"/>
      <c r="P226" s="582"/>
      <c r="Q226" s="582"/>
      <c r="R226" s="1"/>
      <c r="S226" s="1"/>
    </row>
    <row r="227" spans="2:19" ht="13.5" customHeight="1" x14ac:dyDescent="0.2">
      <c r="B227" s="582"/>
      <c r="C227" s="298" t="str">
        <f t="shared" si="43"/>
        <v>please select</v>
      </c>
      <c r="D227" s="471">
        <v>0</v>
      </c>
      <c r="E227" s="479">
        <v>0</v>
      </c>
      <c r="F227" s="479">
        <v>0</v>
      </c>
      <c r="G227" s="378">
        <v>0</v>
      </c>
      <c r="H227" s="736" t="str">
        <f t="shared" si="45"/>
        <v>please type</v>
      </c>
      <c r="I227" s="699"/>
      <c r="J227" s="699"/>
      <c r="K227" s="582"/>
      <c r="L227" s="582"/>
      <c r="M227" s="582"/>
      <c r="N227" s="582"/>
      <c r="O227" s="582"/>
      <c r="P227" s="582"/>
      <c r="Q227" s="582"/>
      <c r="R227" s="1"/>
      <c r="S227" s="1"/>
    </row>
    <row r="228" spans="2:19" ht="13.5" customHeight="1" x14ac:dyDescent="0.2">
      <c r="B228" s="582"/>
      <c r="C228" s="298" t="str">
        <f t="shared" si="43"/>
        <v>please select</v>
      </c>
      <c r="D228" s="471">
        <v>0</v>
      </c>
      <c r="E228" s="479">
        <v>0</v>
      </c>
      <c r="F228" s="479">
        <v>0</v>
      </c>
      <c r="G228" s="378">
        <v>0</v>
      </c>
      <c r="H228" s="736" t="str">
        <f t="shared" si="44"/>
        <v>please type</v>
      </c>
      <c r="I228" s="699"/>
      <c r="J228" s="699"/>
      <c r="K228" s="582"/>
      <c r="L228" s="582"/>
      <c r="M228" s="582"/>
      <c r="N228" s="582"/>
      <c r="O228" s="582"/>
      <c r="P228" s="582"/>
      <c r="Q228" s="582"/>
      <c r="R228" s="1"/>
      <c r="S228" s="1"/>
    </row>
    <row r="229" spans="2:19" ht="13.5" customHeight="1" x14ac:dyDescent="0.2">
      <c r="B229" s="582"/>
      <c r="C229" s="298" t="str">
        <f t="shared" si="43"/>
        <v>please select</v>
      </c>
      <c r="D229" s="471">
        <v>0</v>
      </c>
      <c r="E229" s="479">
        <v>0</v>
      </c>
      <c r="F229" s="479">
        <v>0</v>
      </c>
      <c r="G229" s="378">
        <v>0</v>
      </c>
      <c r="H229" s="736" t="str">
        <f t="shared" si="44"/>
        <v>please type</v>
      </c>
      <c r="I229" s="699"/>
      <c r="J229" s="699"/>
      <c r="K229" s="582"/>
      <c r="L229" s="582"/>
      <c r="M229" s="582"/>
      <c r="N229" s="582"/>
      <c r="O229" s="582"/>
      <c r="P229" s="582"/>
      <c r="Q229" s="582"/>
      <c r="R229" s="1"/>
      <c r="S229" s="1"/>
    </row>
    <row r="230" spans="2:19" ht="13.5" customHeight="1" x14ac:dyDescent="0.2">
      <c r="B230" s="582"/>
      <c r="C230" s="298" t="str">
        <f t="shared" si="43"/>
        <v>please select</v>
      </c>
      <c r="D230" s="471">
        <v>0</v>
      </c>
      <c r="E230" s="479">
        <v>0</v>
      </c>
      <c r="F230" s="479">
        <v>0</v>
      </c>
      <c r="G230" s="378">
        <v>0</v>
      </c>
      <c r="H230" s="736" t="str">
        <f t="shared" si="44"/>
        <v>please type</v>
      </c>
      <c r="I230" s="699"/>
      <c r="J230" s="699"/>
      <c r="K230" s="582"/>
      <c r="L230" s="582"/>
      <c r="M230" s="582"/>
      <c r="N230" s="582"/>
      <c r="O230" s="582"/>
      <c r="P230" s="582"/>
      <c r="Q230" s="582"/>
      <c r="R230" s="1"/>
      <c r="S230" s="1"/>
    </row>
    <row r="231" spans="2:19" ht="13.5" customHeight="1" x14ac:dyDescent="0.2">
      <c r="B231" s="582"/>
      <c r="C231" s="298" t="str">
        <f t="shared" si="43"/>
        <v>please select</v>
      </c>
      <c r="D231" s="471">
        <v>0</v>
      </c>
      <c r="E231" s="479">
        <v>0</v>
      </c>
      <c r="F231" s="479">
        <v>0</v>
      </c>
      <c r="G231" s="378">
        <v>0</v>
      </c>
      <c r="H231" s="736" t="str">
        <f t="shared" si="44"/>
        <v>please type</v>
      </c>
      <c r="I231" s="699"/>
      <c r="J231" s="699"/>
      <c r="K231" s="582"/>
      <c r="L231" s="582"/>
      <c r="M231" s="582"/>
      <c r="N231" s="582"/>
      <c r="O231" s="582"/>
      <c r="P231" s="582"/>
      <c r="Q231" s="582"/>
      <c r="R231" s="1"/>
      <c r="S231" s="1"/>
    </row>
    <row r="232" spans="2:19" ht="13.5" customHeight="1" x14ac:dyDescent="0.2">
      <c r="B232" s="582"/>
      <c r="C232" s="298" t="str">
        <f t="shared" si="43"/>
        <v>please select</v>
      </c>
      <c r="D232" s="471">
        <v>0</v>
      </c>
      <c r="E232" s="479">
        <v>0</v>
      </c>
      <c r="F232" s="479">
        <v>0</v>
      </c>
      <c r="G232" s="378">
        <v>0</v>
      </c>
      <c r="H232" s="736" t="str">
        <f t="shared" si="44"/>
        <v>please type</v>
      </c>
      <c r="I232" s="699"/>
      <c r="J232" s="699"/>
      <c r="K232" s="582"/>
      <c r="L232" s="582"/>
      <c r="M232" s="582"/>
      <c r="N232" s="582"/>
      <c r="O232" s="582"/>
      <c r="P232" s="582"/>
      <c r="Q232" s="582"/>
      <c r="R232" s="1"/>
      <c r="S232" s="1"/>
    </row>
    <row r="233" spans="2:19" ht="13.5" customHeight="1" x14ac:dyDescent="0.2">
      <c r="B233" s="582"/>
      <c r="C233" s="298" t="str">
        <f t="shared" si="43"/>
        <v>please select</v>
      </c>
      <c r="D233" s="471">
        <v>0</v>
      </c>
      <c r="E233" s="479">
        <v>0</v>
      </c>
      <c r="F233" s="479">
        <v>0</v>
      </c>
      <c r="G233" s="378">
        <v>0</v>
      </c>
      <c r="H233" s="736" t="str">
        <f t="shared" si="44"/>
        <v>please type</v>
      </c>
      <c r="I233" s="699"/>
      <c r="J233" s="699"/>
      <c r="K233" s="582"/>
      <c r="L233" s="582"/>
      <c r="M233" s="582"/>
      <c r="N233" s="582"/>
      <c r="O233" s="582"/>
      <c r="P233" s="582"/>
      <c r="Q233" s="582"/>
      <c r="R233" s="1"/>
      <c r="S233" s="1"/>
    </row>
    <row r="234" spans="2:19" ht="13.5" customHeight="1" x14ac:dyDescent="0.2">
      <c r="B234" s="582"/>
      <c r="C234" s="298" t="str">
        <f t="shared" si="43"/>
        <v>please select</v>
      </c>
      <c r="D234" s="471">
        <v>0</v>
      </c>
      <c r="E234" s="479">
        <v>0</v>
      </c>
      <c r="F234" s="479">
        <v>0</v>
      </c>
      <c r="G234" s="378">
        <v>0</v>
      </c>
      <c r="H234" s="736" t="str">
        <f t="shared" si="44"/>
        <v>please type</v>
      </c>
      <c r="I234" s="699"/>
      <c r="J234" s="699"/>
      <c r="K234" s="582"/>
      <c r="L234" s="582"/>
      <c r="M234" s="582"/>
      <c r="N234" s="582"/>
      <c r="O234" s="582"/>
      <c r="P234" s="582"/>
      <c r="Q234" s="582"/>
      <c r="R234" s="1"/>
      <c r="S234" s="1"/>
    </row>
    <row r="235" spans="2:19" ht="13.5" customHeight="1" x14ac:dyDescent="0.2">
      <c r="B235" s="582"/>
      <c r="C235" s="298" t="str">
        <f t="shared" si="43"/>
        <v>please select</v>
      </c>
      <c r="D235" s="471">
        <v>0</v>
      </c>
      <c r="E235" s="479">
        <v>0</v>
      </c>
      <c r="F235" s="479">
        <v>0</v>
      </c>
      <c r="G235" s="378">
        <v>0</v>
      </c>
      <c r="H235" s="736" t="str">
        <f t="shared" si="44"/>
        <v>please type</v>
      </c>
      <c r="I235" s="699"/>
      <c r="J235" s="699"/>
      <c r="K235" s="582"/>
      <c r="L235" s="582"/>
      <c r="M235" s="582"/>
      <c r="N235" s="582"/>
      <c r="O235" s="582"/>
      <c r="P235" s="582"/>
      <c r="Q235" s="582"/>
      <c r="R235" s="1"/>
      <c r="S235" s="1"/>
    </row>
    <row r="236" spans="2:19" ht="13.5" customHeight="1" x14ac:dyDescent="0.2">
      <c r="B236" s="582"/>
      <c r="C236" s="299" t="str">
        <f t="shared" si="43"/>
        <v>please select</v>
      </c>
      <c r="D236" s="471">
        <v>0</v>
      </c>
      <c r="E236" s="480">
        <v>0</v>
      </c>
      <c r="F236" s="480">
        <v>0</v>
      </c>
      <c r="G236" s="379">
        <v>0</v>
      </c>
      <c r="H236" s="747" t="str">
        <f t="shared" si="44"/>
        <v>please type</v>
      </c>
      <c r="I236" s="697"/>
      <c r="J236" s="697"/>
      <c r="K236" s="582"/>
      <c r="L236" s="582"/>
      <c r="M236" s="582"/>
      <c r="N236" s="582"/>
      <c r="O236" s="582"/>
      <c r="P236" s="582"/>
      <c r="Q236" s="582"/>
      <c r="R236" s="1"/>
      <c r="S236" s="1"/>
    </row>
    <row r="237" spans="2:19" ht="13.5" customHeight="1" x14ac:dyDescent="0.2">
      <c r="B237" s="582"/>
      <c r="C237" s="582"/>
      <c r="D237" s="582"/>
      <c r="E237" s="582"/>
      <c r="F237" s="582"/>
      <c r="G237" s="582"/>
      <c r="H237" s="582"/>
      <c r="I237" s="582"/>
      <c r="J237" s="582"/>
      <c r="K237" s="582"/>
      <c r="L237" s="582"/>
      <c r="M237" s="582"/>
      <c r="N237" s="582"/>
      <c r="O237" s="582"/>
      <c r="P237" s="582"/>
      <c r="Q237" s="582"/>
      <c r="R237" s="1"/>
      <c r="S237" s="1"/>
    </row>
    <row r="238" spans="2:19" ht="20.25" customHeight="1" x14ac:dyDescent="0.2">
      <c r="B238" s="582"/>
      <c r="C238" s="186" t="s">
        <v>226</v>
      </c>
      <c r="D238" s="102" t="s">
        <v>7</v>
      </c>
      <c r="E238" s="59" t="s">
        <v>8</v>
      </c>
      <c r="F238" s="127" t="s">
        <v>9</v>
      </c>
      <c r="G238" s="521" t="s">
        <v>10</v>
      </c>
      <c r="H238" s="582"/>
      <c r="I238" s="582"/>
      <c r="J238" s="582"/>
      <c r="K238" s="582"/>
      <c r="L238" s="582"/>
      <c r="M238" s="582"/>
      <c r="N238" s="582"/>
      <c r="O238" s="582"/>
      <c r="P238" s="582"/>
      <c r="Q238" s="582"/>
      <c r="R238" s="1"/>
      <c r="S238" s="1"/>
    </row>
    <row r="239" spans="2:19" ht="13.5" customHeight="1" x14ac:dyDescent="0.2">
      <c r="B239" s="582"/>
      <c r="C239" s="300" t="s">
        <v>227</v>
      </c>
      <c r="D239" s="481">
        <v>0</v>
      </c>
      <c r="E239" s="472">
        <v>0</v>
      </c>
      <c r="F239" s="472">
        <v>0</v>
      </c>
      <c r="G239" s="377">
        <v>0</v>
      </c>
      <c r="H239" s="582"/>
      <c r="I239" s="582"/>
      <c r="J239" s="582"/>
      <c r="K239" s="582"/>
      <c r="L239" s="582"/>
      <c r="M239" s="582"/>
      <c r="N239" s="582"/>
      <c r="O239" s="582"/>
      <c r="P239" s="582"/>
      <c r="Q239" s="582"/>
      <c r="R239" s="1"/>
      <c r="S239" s="1"/>
    </row>
    <row r="240" spans="2:19" ht="13.5" customHeight="1" x14ac:dyDescent="0.2">
      <c r="B240" s="582"/>
      <c r="C240" s="246" t="s">
        <v>228</v>
      </c>
      <c r="D240" s="471">
        <v>0</v>
      </c>
      <c r="E240" s="479">
        <v>0</v>
      </c>
      <c r="F240" s="479">
        <v>0</v>
      </c>
      <c r="G240" s="378">
        <v>0</v>
      </c>
      <c r="H240" s="582"/>
      <c r="I240" s="582"/>
      <c r="J240" s="582"/>
      <c r="K240" s="582"/>
      <c r="L240" s="582"/>
      <c r="M240" s="582"/>
      <c r="N240" s="582"/>
      <c r="O240" s="582"/>
      <c r="P240" s="582"/>
      <c r="Q240" s="582"/>
      <c r="R240" s="1"/>
      <c r="S240" s="1"/>
    </row>
    <row r="241" spans="2:19" ht="13.5" customHeight="1" x14ac:dyDescent="0.2">
      <c r="B241" s="582"/>
      <c r="C241" s="278" t="s">
        <v>229</v>
      </c>
      <c r="D241" s="471">
        <v>0</v>
      </c>
      <c r="E241" s="479">
        <v>0</v>
      </c>
      <c r="F241" s="479">
        <v>0</v>
      </c>
      <c r="G241" s="378">
        <v>0</v>
      </c>
      <c r="H241" s="582"/>
      <c r="I241" s="582"/>
      <c r="J241" s="582"/>
      <c r="K241" s="582"/>
      <c r="L241" s="582"/>
      <c r="M241" s="582"/>
      <c r="N241" s="582"/>
      <c r="O241" s="582"/>
      <c r="P241" s="582"/>
      <c r="Q241" s="582"/>
      <c r="R241" s="1"/>
      <c r="S241" s="1"/>
    </row>
    <row r="242" spans="2:19" ht="13.5" customHeight="1" x14ac:dyDescent="0.2">
      <c r="B242" s="582"/>
      <c r="C242" s="279" t="s">
        <v>230</v>
      </c>
      <c r="D242" s="471">
        <v>0</v>
      </c>
      <c r="E242" s="479">
        <v>0</v>
      </c>
      <c r="F242" s="479">
        <v>0</v>
      </c>
      <c r="G242" s="378">
        <v>0</v>
      </c>
      <c r="H242" s="582"/>
      <c r="I242" s="582"/>
      <c r="J242" s="582"/>
      <c r="K242" s="582"/>
      <c r="L242" s="582"/>
      <c r="M242" s="582"/>
      <c r="N242" s="582"/>
      <c r="O242" s="582"/>
      <c r="P242" s="582"/>
      <c r="Q242" s="582"/>
      <c r="R242" s="1"/>
      <c r="S242" s="1"/>
    </row>
    <row r="243" spans="2:19" ht="13.5" customHeight="1" x14ac:dyDescent="0.2">
      <c r="B243" s="582"/>
      <c r="C243" s="281" t="s">
        <v>231</v>
      </c>
      <c r="D243" s="471">
        <v>0</v>
      </c>
      <c r="E243" s="479">
        <v>0</v>
      </c>
      <c r="F243" s="479">
        <v>0</v>
      </c>
      <c r="G243" s="378">
        <v>0</v>
      </c>
      <c r="H243" s="582"/>
      <c r="I243" s="582"/>
      <c r="J243" s="582"/>
      <c r="K243" s="582"/>
      <c r="L243" s="582"/>
      <c r="M243" s="582"/>
      <c r="N243" s="582"/>
      <c r="O243" s="582"/>
      <c r="P243" s="582"/>
      <c r="Q243" s="582"/>
      <c r="R243" s="1"/>
      <c r="S243" s="1"/>
    </row>
    <row r="244" spans="2:19" ht="13.5" customHeight="1" x14ac:dyDescent="0.2">
      <c r="B244" s="582"/>
      <c r="C244" s="301" t="s">
        <v>232</v>
      </c>
      <c r="D244" s="471">
        <v>0</v>
      </c>
      <c r="E244" s="479">
        <v>0</v>
      </c>
      <c r="F244" s="479">
        <v>0</v>
      </c>
      <c r="G244" s="378">
        <v>0</v>
      </c>
      <c r="H244" s="582"/>
      <c r="I244" s="582"/>
      <c r="J244" s="582"/>
      <c r="K244" s="582"/>
      <c r="L244" s="582"/>
      <c r="M244" s="582"/>
      <c r="N244" s="582"/>
      <c r="O244" s="582"/>
      <c r="P244" s="582"/>
      <c r="Q244" s="582"/>
      <c r="R244" s="1"/>
      <c r="S244" s="1"/>
    </row>
    <row r="245" spans="2:19" ht="13.5" customHeight="1" x14ac:dyDescent="0.2">
      <c r="B245" s="582"/>
      <c r="C245" s="278" t="s">
        <v>233</v>
      </c>
      <c r="D245" s="471">
        <v>0</v>
      </c>
      <c r="E245" s="479">
        <v>0</v>
      </c>
      <c r="F245" s="479">
        <v>0</v>
      </c>
      <c r="G245" s="378">
        <v>0</v>
      </c>
      <c r="H245" s="582"/>
      <c r="I245" s="582"/>
      <c r="J245" s="582"/>
      <c r="K245" s="582"/>
      <c r="L245" s="582"/>
      <c r="M245" s="582"/>
      <c r="N245" s="582"/>
      <c r="O245" s="582"/>
      <c r="P245" s="582"/>
      <c r="Q245" s="582"/>
      <c r="R245" s="1"/>
      <c r="S245" s="1"/>
    </row>
    <row r="246" spans="2:19" ht="13.5" customHeight="1" x14ac:dyDescent="0.2">
      <c r="B246" s="582"/>
      <c r="C246" s="231" t="s">
        <v>234</v>
      </c>
      <c r="D246" s="471">
        <v>0</v>
      </c>
      <c r="E246" s="479">
        <v>0</v>
      </c>
      <c r="F246" s="479">
        <v>0</v>
      </c>
      <c r="G246" s="378">
        <v>0</v>
      </c>
      <c r="H246" s="582"/>
      <c r="I246" s="582"/>
      <c r="J246" s="582"/>
      <c r="K246" s="582"/>
      <c r="L246" s="582"/>
      <c r="M246" s="582"/>
      <c r="N246" s="582"/>
      <c r="O246" s="582"/>
      <c r="P246" s="582"/>
      <c r="Q246" s="582"/>
      <c r="R246" s="1"/>
      <c r="S246" s="1"/>
    </row>
    <row r="247" spans="2:19" ht="13.5" customHeight="1" x14ac:dyDescent="0.2">
      <c r="B247" s="582"/>
      <c r="C247" s="281" t="s">
        <v>235</v>
      </c>
      <c r="D247" s="471">
        <v>0</v>
      </c>
      <c r="E247" s="479">
        <v>0</v>
      </c>
      <c r="F247" s="479">
        <v>0</v>
      </c>
      <c r="G247" s="378">
        <v>0</v>
      </c>
      <c r="H247" s="582"/>
      <c r="I247" s="582"/>
      <c r="J247" s="582"/>
      <c r="K247" s="582"/>
      <c r="L247" s="582"/>
      <c r="M247" s="582"/>
      <c r="N247" s="582"/>
      <c r="O247" s="582"/>
      <c r="P247" s="582"/>
      <c r="Q247" s="582"/>
      <c r="R247" s="1"/>
      <c r="S247" s="1"/>
    </row>
    <row r="248" spans="2:19" ht="13.5" customHeight="1" x14ac:dyDescent="0.2">
      <c r="B248" s="582"/>
      <c r="C248" s="281" t="s">
        <v>236</v>
      </c>
      <c r="D248" s="471">
        <v>0</v>
      </c>
      <c r="E248" s="479">
        <v>0</v>
      </c>
      <c r="F248" s="479">
        <v>0</v>
      </c>
      <c r="G248" s="378">
        <v>0</v>
      </c>
      <c r="H248" s="582"/>
      <c r="I248" s="582"/>
      <c r="J248" s="582"/>
      <c r="K248" s="582"/>
      <c r="L248" s="582"/>
      <c r="M248" s="582"/>
      <c r="N248" s="582"/>
      <c r="O248" s="582"/>
      <c r="P248" s="582"/>
      <c r="Q248" s="582"/>
      <c r="R248" s="1"/>
      <c r="S248" s="1"/>
    </row>
    <row r="249" spans="2:19" ht="13.5" customHeight="1" x14ac:dyDescent="0.2">
      <c r="B249" s="582"/>
      <c r="C249" s="225" t="s">
        <v>237</v>
      </c>
      <c r="D249" s="471">
        <v>0</v>
      </c>
      <c r="E249" s="479">
        <v>0</v>
      </c>
      <c r="F249" s="479">
        <v>0</v>
      </c>
      <c r="G249" s="378">
        <v>0</v>
      </c>
      <c r="H249" s="582"/>
      <c r="I249" s="582"/>
      <c r="J249" s="582"/>
      <c r="K249" s="582"/>
      <c r="L249" s="582"/>
      <c r="M249" s="582"/>
      <c r="N249" s="582"/>
      <c r="O249" s="582"/>
      <c r="P249" s="582"/>
      <c r="Q249" s="582"/>
      <c r="R249" s="1"/>
      <c r="S249" s="1"/>
    </row>
    <row r="250" spans="2:19" ht="13.5" customHeight="1" x14ac:dyDescent="0.2">
      <c r="B250" s="582"/>
      <c r="C250" s="281" t="s">
        <v>238</v>
      </c>
      <c r="D250" s="471">
        <v>0</v>
      </c>
      <c r="E250" s="479">
        <v>0</v>
      </c>
      <c r="F250" s="479">
        <v>0</v>
      </c>
      <c r="G250" s="378">
        <v>0</v>
      </c>
      <c r="H250" s="582"/>
      <c r="I250" s="582"/>
      <c r="J250" s="582"/>
      <c r="K250" s="582"/>
      <c r="L250" s="582"/>
      <c r="M250" s="582"/>
      <c r="N250" s="582"/>
      <c r="O250" s="582"/>
      <c r="P250" s="582"/>
      <c r="Q250" s="582"/>
      <c r="R250" s="1"/>
      <c r="S250" s="1"/>
    </row>
    <row r="251" spans="2:19" ht="13.5" customHeight="1" x14ac:dyDescent="0.2">
      <c r="B251" s="582"/>
      <c r="C251" s="279" t="s">
        <v>239</v>
      </c>
      <c r="D251" s="471">
        <v>0</v>
      </c>
      <c r="E251" s="479">
        <v>0</v>
      </c>
      <c r="F251" s="479">
        <v>0</v>
      </c>
      <c r="G251" s="378">
        <v>0</v>
      </c>
      <c r="H251" s="582"/>
      <c r="I251" s="582"/>
      <c r="J251" s="582"/>
      <c r="K251" s="582"/>
      <c r="L251" s="582"/>
      <c r="M251" s="582"/>
      <c r="N251" s="582"/>
      <c r="O251" s="582"/>
      <c r="P251" s="582"/>
      <c r="Q251" s="582"/>
      <c r="R251" s="1"/>
      <c r="S251" s="1"/>
    </row>
    <row r="252" spans="2:19" ht="13.5" customHeight="1" x14ac:dyDescent="0.2">
      <c r="B252" s="582"/>
      <c r="C252" s="289" t="s">
        <v>240</v>
      </c>
      <c r="D252" s="471">
        <v>0</v>
      </c>
      <c r="E252" s="479">
        <v>0</v>
      </c>
      <c r="F252" s="479">
        <v>0</v>
      </c>
      <c r="G252" s="378">
        <v>0</v>
      </c>
      <c r="H252" s="582"/>
      <c r="I252" s="582"/>
      <c r="J252" s="582"/>
      <c r="K252" s="582"/>
      <c r="L252" s="582"/>
      <c r="M252" s="582"/>
      <c r="N252" s="582"/>
      <c r="O252" s="582"/>
      <c r="P252" s="582"/>
      <c r="Q252" s="582"/>
      <c r="R252" s="1"/>
      <c r="S252" s="1"/>
    </row>
    <row r="253" spans="2:19" ht="13.5" customHeight="1" x14ac:dyDescent="0.2">
      <c r="B253" s="582"/>
      <c r="C253" s="302" t="s">
        <v>241</v>
      </c>
      <c r="D253" s="471">
        <v>0</v>
      </c>
      <c r="E253" s="479">
        <v>0</v>
      </c>
      <c r="F253" s="479">
        <v>0</v>
      </c>
      <c r="G253" s="378">
        <v>0</v>
      </c>
      <c r="H253" s="582"/>
      <c r="I253" s="582"/>
      <c r="J253" s="582"/>
      <c r="K253" s="582"/>
      <c r="L253" s="582"/>
      <c r="M253" s="582"/>
      <c r="N253" s="582"/>
      <c r="O253" s="582"/>
      <c r="P253" s="582"/>
      <c r="Q253" s="582"/>
      <c r="R253" s="1"/>
      <c r="S253" s="1"/>
    </row>
    <row r="254" spans="2:19" ht="13.5" customHeight="1" x14ac:dyDescent="0.2">
      <c r="B254" s="582"/>
      <c r="C254" s="373" t="s">
        <v>66</v>
      </c>
      <c r="D254" s="579">
        <v>0</v>
      </c>
      <c r="E254" s="479">
        <v>0</v>
      </c>
      <c r="F254" s="479">
        <v>0</v>
      </c>
      <c r="G254" s="378">
        <v>0</v>
      </c>
      <c r="H254" s="582"/>
      <c r="I254" s="582"/>
      <c r="J254" s="582"/>
      <c r="K254" s="582"/>
      <c r="L254" s="582"/>
      <c r="M254" s="582"/>
      <c r="N254" s="582"/>
      <c r="O254" s="582"/>
      <c r="P254" s="582"/>
      <c r="Q254" s="582"/>
      <c r="R254" s="1"/>
      <c r="S254" s="1"/>
    </row>
    <row r="255" spans="2:19" ht="13.5" customHeight="1" x14ac:dyDescent="0.2">
      <c r="B255" s="582"/>
      <c r="C255" s="373" t="s">
        <v>66</v>
      </c>
      <c r="D255" s="231">
        <v>0</v>
      </c>
      <c r="E255" s="479">
        <v>0</v>
      </c>
      <c r="F255" s="479">
        <v>0</v>
      </c>
      <c r="G255" s="378">
        <v>0</v>
      </c>
      <c r="H255" s="582"/>
      <c r="I255" s="582"/>
      <c r="J255" s="582"/>
      <c r="K255" s="582"/>
      <c r="L255" s="582"/>
      <c r="M255" s="582"/>
      <c r="N255" s="582"/>
      <c r="O255" s="582"/>
      <c r="P255" s="582"/>
      <c r="Q255" s="582"/>
      <c r="R255" s="1"/>
      <c r="S255" s="1"/>
    </row>
    <row r="256" spans="2:19" ht="13.5" customHeight="1" x14ac:dyDescent="0.2">
      <c r="B256" s="582"/>
      <c r="C256" s="373" t="s">
        <v>66</v>
      </c>
      <c r="D256" s="231">
        <v>0</v>
      </c>
      <c r="E256" s="479">
        <v>0</v>
      </c>
      <c r="F256" s="479">
        <v>0</v>
      </c>
      <c r="G256" s="378">
        <v>0</v>
      </c>
      <c r="H256" s="582"/>
      <c r="I256" s="582"/>
      <c r="J256" s="582"/>
      <c r="K256" s="582"/>
      <c r="L256" s="582"/>
      <c r="M256" s="582"/>
      <c r="N256" s="582"/>
      <c r="O256" s="582"/>
      <c r="P256" s="582"/>
      <c r="Q256" s="582"/>
      <c r="R256" s="1"/>
      <c r="S256" s="1"/>
    </row>
    <row r="257" spans="2:39" ht="13.5" customHeight="1" x14ac:dyDescent="0.2">
      <c r="B257" s="582"/>
      <c r="C257" s="373" t="s">
        <v>66</v>
      </c>
      <c r="D257" s="579">
        <v>0</v>
      </c>
      <c r="E257" s="479">
        <v>0</v>
      </c>
      <c r="F257" s="479">
        <v>0</v>
      </c>
      <c r="G257" s="378">
        <v>0</v>
      </c>
      <c r="H257" s="582"/>
      <c r="I257" s="582"/>
      <c r="J257" s="582"/>
      <c r="K257" s="582"/>
      <c r="L257" s="582"/>
      <c r="M257" s="582"/>
      <c r="N257" s="582"/>
      <c r="O257" s="582"/>
      <c r="P257" s="582"/>
      <c r="Q257" s="582"/>
      <c r="R257" s="1"/>
      <c r="S257" s="1"/>
    </row>
    <row r="258" spans="2:39" ht="13.5" customHeight="1" x14ac:dyDescent="0.2">
      <c r="B258" s="582"/>
      <c r="C258" s="339" t="s">
        <v>66</v>
      </c>
      <c r="D258" s="231">
        <v>0</v>
      </c>
      <c r="E258" s="479">
        <v>0</v>
      </c>
      <c r="F258" s="479">
        <v>0</v>
      </c>
      <c r="G258" s="378">
        <v>0</v>
      </c>
      <c r="H258" s="582"/>
      <c r="I258" s="582"/>
      <c r="J258" s="582"/>
      <c r="K258" s="582"/>
      <c r="L258" s="582"/>
      <c r="M258" s="582"/>
      <c r="N258" s="582"/>
      <c r="O258" s="582"/>
      <c r="P258" s="582"/>
      <c r="Q258" s="582"/>
      <c r="R258" s="1"/>
      <c r="S258" s="1"/>
    </row>
    <row r="259" spans="2:39" ht="13.5" customHeight="1" x14ac:dyDescent="0.2">
      <c r="B259" s="582"/>
      <c r="C259" s="373" t="s">
        <v>66</v>
      </c>
      <c r="D259" s="579">
        <v>0</v>
      </c>
      <c r="E259" s="479">
        <v>0</v>
      </c>
      <c r="F259" s="479">
        <v>0</v>
      </c>
      <c r="G259" s="378">
        <v>0</v>
      </c>
      <c r="H259" s="582"/>
      <c r="I259" s="582"/>
      <c r="J259" s="582"/>
      <c r="K259" s="582"/>
      <c r="L259" s="582"/>
      <c r="M259" s="582"/>
      <c r="N259" s="582"/>
      <c r="O259" s="582"/>
      <c r="P259" s="582"/>
      <c r="Q259" s="582"/>
      <c r="R259" s="1"/>
      <c r="S259" s="1"/>
    </row>
    <row r="260" spans="2:39" ht="13.5" customHeight="1" x14ac:dyDescent="0.2">
      <c r="B260" s="582"/>
      <c r="C260" s="373" t="s">
        <v>66</v>
      </c>
      <c r="D260" s="579">
        <v>0</v>
      </c>
      <c r="E260" s="479">
        <v>0</v>
      </c>
      <c r="F260" s="479">
        <v>0</v>
      </c>
      <c r="G260" s="378">
        <v>0</v>
      </c>
      <c r="H260" s="582"/>
      <c r="I260" s="582"/>
      <c r="J260" s="582"/>
      <c r="K260" s="582"/>
      <c r="L260" s="582"/>
      <c r="M260" s="582"/>
      <c r="N260" s="582"/>
      <c r="O260" s="582"/>
      <c r="P260" s="582"/>
      <c r="Q260" s="582"/>
      <c r="R260" s="1"/>
      <c r="S260" s="1"/>
    </row>
    <row r="261" spans="2:39" ht="13.5" customHeight="1" x14ac:dyDescent="0.2">
      <c r="B261" s="582"/>
      <c r="C261" s="294" t="s">
        <v>66</v>
      </c>
      <c r="D261" s="579">
        <v>0</v>
      </c>
      <c r="E261" s="480">
        <v>0</v>
      </c>
      <c r="F261" s="480">
        <v>0</v>
      </c>
      <c r="G261" s="379">
        <v>0</v>
      </c>
      <c r="H261" s="582"/>
      <c r="I261" s="582"/>
      <c r="J261" s="582"/>
      <c r="K261" s="582"/>
      <c r="L261" s="582"/>
      <c r="M261" s="582"/>
      <c r="N261" s="582"/>
      <c r="O261" s="582"/>
      <c r="P261" s="582"/>
      <c r="Q261" s="582"/>
      <c r="R261" s="1"/>
      <c r="S261" s="1"/>
    </row>
    <row r="262" spans="2:39" ht="13.5" customHeight="1" x14ac:dyDescent="0.2">
      <c r="B262" s="582"/>
      <c r="C262" s="582"/>
      <c r="D262" s="582"/>
      <c r="E262" s="582"/>
      <c r="F262" s="582"/>
      <c r="G262" s="582"/>
      <c r="H262" s="582"/>
      <c r="I262" s="582"/>
      <c r="J262" s="582"/>
      <c r="K262" s="582"/>
      <c r="L262" s="582"/>
      <c r="M262" s="582"/>
      <c r="N262" s="582"/>
      <c r="O262" s="582"/>
      <c r="P262" s="582"/>
      <c r="Q262" s="582"/>
      <c r="R262" s="1"/>
      <c r="S262" s="1"/>
    </row>
    <row r="263" spans="2:39" ht="14.25" customHeight="1" x14ac:dyDescent="0.3">
      <c r="C263" s="187"/>
      <c r="D263" s="187"/>
      <c r="E263" s="187"/>
      <c r="F263" s="187"/>
      <c r="G263" s="187"/>
      <c r="H263" s="187"/>
      <c r="I263" s="187"/>
      <c r="J263" s="187"/>
      <c r="K263" s="187"/>
      <c r="L263" s="187"/>
      <c r="M263" s="187"/>
      <c r="N263" s="187"/>
      <c r="O263" s="187"/>
      <c r="P263" s="187"/>
      <c r="Q263" s="187"/>
      <c r="R263" s="1"/>
      <c r="S263" s="1"/>
      <c r="T263" s="187"/>
      <c r="U263" s="187"/>
      <c r="V263" s="187"/>
      <c r="W263" s="187"/>
      <c r="X263" s="187"/>
      <c r="Y263" s="187"/>
      <c r="Z263" s="187"/>
      <c r="AA263" s="187"/>
      <c r="AB263" s="187"/>
      <c r="AC263" s="187"/>
    </row>
    <row r="264" spans="2:39" ht="14.25" customHeight="1" x14ac:dyDescent="0.3">
      <c r="C264" s="187"/>
      <c r="D264" s="187"/>
      <c r="E264" s="187"/>
      <c r="F264" s="187"/>
      <c r="G264" s="187"/>
      <c r="H264" s="187"/>
      <c r="I264" s="187"/>
      <c r="J264" s="187"/>
      <c r="K264" s="187"/>
      <c r="L264" s="187"/>
      <c r="M264" s="187"/>
      <c r="N264" s="187"/>
      <c r="O264" s="187"/>
      <c r="P264" s="187"/>
      <c r="Q264" s="187"/>
      <c r="R264" s="1"/>
      <c r="S264" s="1"/>
      <c r="T264" s="187"/>
      <c r="U264" s="187"/>
      <c r="V264" s="187"/>
      <c r="W264" s="187"/>
      <c r="X264" s="187"/>
      <c r="Y264" s="187"/>
      <c r="Z264" s="187"/>
      <c r="AA264" s="187"/>
      <c r="AB264" s="187"/>
      <c r="AC264" s="187"/>
    </row>
    <row r="265" spans="2:39" ht="18.75" customHeight="1" x14ac:dyDescent="0.3">
      <c r="C265" s="187"/>
      <c r="D265" s="187"/>
      <c r="E265" s="187"/>
      <c r="F265" s="187"/>
      <c r="G265" s="187"/>
      <c r="H265" s="187"/>
      <c r="I265" s="187"/>
      <c r="J265" s="187"/>
      <c r="K265" s="187"/>
      <c r="L265" s="187"/>
      <c r="M265" s="187"/>
      <c r="N265" s="187"/>
      <c r="O265" s="187"/>
      <c r="P265" s="187"/>
      <c r="Q265" s="187"/>
      <c r="R265" s="523"/>
      <c r="S265" s="523"/>
      <c r="T265" s="187"/>
      <c r="U265" s="187"/>
      <c r="V265" s="187"/>
      <c r="W265" s="187"/>
      <c r="X265" s="187"/>
      <c r="Y265" s="187"/>
      <c r="Z265" s="187"/>
      <c r="AA265" s="187"/>
      <c r="AB265" s="187"/>
      <c r="AC265" s="187"/>
      <c r="AD265" s="103"/>
      <c r="AE265" s="103"/>
      <c r="AF265" s="103"/>
      <c r="AG265" s="103"/>
      <c r="AH265" s="103"/>
      <c r="AI265" s="103"/>
      <c r="AJ265" s="103"/>
      <c r="AK265" s="103"/>
      <c r="AL265" s="103"/>
      <c r="AM265" s="103"/>
    </row>
    <row r="266" spans="2:39" ht="13.5" customHeight="1" x14ac:dyDescent="0.3">
      <c r="C266" s="104"/>
      <c r="D266" s="103"/>
      <c r="E266" s="103"/>
      <c r="F266" s="103"/>
      <c r="G266" s="103"/>
      <c r="H266" s="103"/>
      <c r="I266" s="103"/>
      <c r="J266" s="103"/>
      <c r="K266" s="103"/>
      <c r="L266" s="103"/>
      <c r="M266" s="103"/>
      <c r="N266" s="103"/>
      <c r="O266" s="103"/>
      <c r="P266" s="103"/>
      <c r="Q266" s="103"/>
      <c r="R266" s="523"/>
      <c r="S266" s="523"/>
      <c r="T266" s="103"/>
      <c r="U266" s="103"/>
      <c r="V266" s="103"/>
      <c r="W266" s="103"/>
      <c r="X266" s="103"/>
      <c r="Y266" s="103"/>
      <c r="Z266" s="103"/>
      <c r="AA266" s="103"/>
      <c r="AB266" s="103"/>
      <c r="AC266" s="103"/>
      <c r="AD266" s="103"/>
      <c r="AE266" s="103"/>
      <c r="AF266" s="103"/>
      <c r="AG266" s="103"/>
      <c r="AH266" s="103"/>
      <c r="AI266" s="103"/>
      <c r="AJ266" s="103"/>
      <c r="AK266" s="103"/>
      <c r="AL266" s="103"/>
      <c r="AM266" s="103"/>
    </row>
    <row r="267" spans="2:39" ht="14.25" customHeight="1" x14ac:dyDescent="0.3">
      <c r="C267" s="105"/>
      <c r="D267" s="105"/>
      <c r="E267" s="106"/>
      <c r="F267" s="106"/>
      <c r="G267" s="106"/>
      <c r="H267" s="105"/>
      <c r="I267" s="105"/>
      <c r="J267" s="105"/>
      <c r="K267" s="105"/>
      <c r="L267" s="105"/>
      <c r="M267" s="105"/>
      <c r="N267" s="105"/>
      <c r="O267" s="105"/>
      <c r="P267" s="105"/>
      <c r="Q267" s="105"/>
      <c r="R267" s="523"/>
      <c r="S267" s="523"/>
      <c r="T267" s="105"/>
      <c r="U267" s="105"/>
      <c r="V267" s="105"/>
      <c r="W267" s="105"/>
      <c r="X267" s="105"/>
      <c r="Y267" s="105"/>
      <c r="Z267" s="105"/>
      <c r="AA267" s="105"/>
      <c r="AB267" s="105"/>
      <c r="AC267" s="105"/>
      <c r="AD267" s="105"/>
      <c r="AE267" s="105"/>
      <c r="AF267" s="105"/>
      <c r="AG267" s="105"/>
      <c r="AH267" s="105"/>
      <c r="AI267" s="107"/>
      <c r="AJ267" s="107"/>
      <c r="AK267" s="107"/>
      <c r="AL267" s="107"/>
      <c r="AM267" s="107"/>
    </row>
    <row r="268" spans="2:39" ht="21.75" customHeight="1" x14ac:dyDescent="0.3">
      <c r="C268" s="105"/>
      <c r="D268" s="105"/>
      <c r="E268" s="106"/>
      <c r="F268" s="106"/>
      <c r="G268" s="106"/>
      <c r="H268" s="105"/>
      <c r="I268" s="105"/>
      <c r="J268" s="105"/>
      <c r="K268" s="105"/>
      <c r="L268" s="105"/>
      <c r="M268" s="105"/>
      <c r="N268" s="105"/>
      <c r="O268" s="105"/>
      <c r="P268" s="105"/>
      <c r="Q268" s="105"/>
      <c r="R268" s="526"/>
      <c r="S268" s="526"/>
      <c r="T268" s="105"/>
      <c r="U268" s="105"/>
      <c r="V268" s="105"/>
      <c r="W268" s="105"/>
      <c r="X268" s="105"/>
      <c r="Y268" s="105"/>
      <c r="Z268" s="105"/>
      <c r="AA268" s="105"/>
      <c r="AB268" s="105"/>
      <c r="AC268" s="105"/>
      <c r="AD268" s="105"/>
      <c r="AE268" s="105"/>
      <c r="AF268" s="105"/>
      <c r="AG268" s="105"/>
      <c r="AH268" s="105"/>
      <c r="AI268" s="107"/>
      <c r="AJ268" s="107"/>
      <c r="AK268" s="107"/>
      <c r="AL268" s="107"/>
      <c r="AM268" s="107"/>
    </row>
    <row r="269" spans="2:39" ht="13.5" customHeight="1" x14ac:dyDescent="0.2">
      <c r="C269" s="108"/>
      <c r="D269" s="108"/>
      <c r="E269" s="108"/>
      <c r="F269" s="108"/>
      <c r="G269" s="108"/>
      <c r="H269" s="109"/>
      <c r="I269" s="109"/>
      <c r="J269" s="109"/>
      <c r="K269" s="109"/>
      <c r="L269" s="109"/>
      <c r="M269" s="303"/>
      <c r="N269" s="303"/>
      <c r="O269" s="303"/>
      <c r="P269" s="303"/>
      <c r="Q269" s="303"/>
      <c r="R269" s="527"/>
      <c r="S269" s="527"/>
      <c r="T269" s="105"/>
      <c r="U269" s="105"/>
      <c r="V269" s="105"/>
      <c r="W269" s="303"/>
      <c r="X269" s="303"/>
      <c r="Y269" s="303"/>
      <c r="Z269" s="303"/>
      <c r="AA269" s="303"/>
      <c r="AB269" s="303"/>
      <c r="AC269" s="303"/>
      <c r="AD269" s="303"/>
      <c r="AE269" s="303"/>
      <c r="AF269" s="303"/>
      <c r="AG269" s="303"/>
      <c r="AH269" s="303"/>
      <c r="AI269" s="303"/>
      <c r="AJ269" s="303"/>
      <c r="AK269" s="303"/>
      <c r="AL269" s="303"/>
      <c r="AM269" s="303"/>
    </row>
    <row r="270" spans="2:39" ht="23.25" customHeight="1" x14ac:dyDescent="0.2">
      <c r="C270" s="108"/>
      <c r="D270" s="108"/>
      <c r="E270" s="108"/>
      <c r="F270" s="108"/>
      <c r="G270" s="108"/>
      <c r="H270" s="109"/>
      <c r="I270" s="109"/>
      <c r="J270" s="109"/>
      <c r="K270" s="109"/>
      <c r="L270" s="109"/>
      <c r="M270" s="303"/>
      <c r="N270" s="303"/>
      <c r="O270" s="303"/>
      <c r="P270" s="303"/>
      <c r="Q270" s="303"/>
      <c r="R270" s="527"/>
      <c r="S270" s="527"/>
      <c r="T270" s="105"/>
      <c r="U270" s="105"/>
      <c r="V270" s="105"/>
      <c r="W270" s="303"/>
      <c r="X270" s="303"/>
      <c r="Y270" s="303"/>
      <c r="Z270" s="303"/>
      <c r="AA270" s="303"/>
      <c r="AB270" s="303"/>
      <c r="AC270" s="303"/>
      <c r="AD270" s="303"/>
      <c r="AE270" s="303"/>
      <c r="AF270" s="303"/>
      <c r="AG270" s="303"/>
      <c r="AH270" s="303"/>
      <c r="AI270" s="303"/>
      <c r="AJ270" s="303"/>
      <c r="AK270" s="303"/>
      <c r="AL270" s="303"/>
      <c r="AM270" s="303"/>
    </row>
    <row r="271" spans="2:39" ht="13.5" customHeight="1" x14ac:dyDescent="0.2">
      <c r="C271" s="108"/>
      <c r="D271" s="108"/>
      <c r="E271" s="108"/>
      <c r="F271" s="108"/>
      <c r="G271" s="108"/>
      <c r="H271" s="109"/>
      <c r="I271" s="109"/>
      <c r="J271" s="109"/>
      <c r="K271" s="109"/>
      <c r="L271" s="109"/>
      <c r="M271" s="303"/>
      <c r="N271" s="303"/>
      <c r="O271" s="303"/>
      <c r="P271" s="303"/>
      <c r="Q271" s="303"/>
      <c r="R271" s="527"/>
      <c r="S271" s="527"/>
      <c r="T271" s="303"/>
      <c r="U271" s="303"/>
      <c r="V271" s="303"/>
      <c r="W271" s="303"/>
      <c r="X271" s="303"/>
      <c r="Y271" s="303"/>
      <c r="Z271" s="303"/>
      <c r="AA271" s="303"/>
      <c r="AB271" s="303"/>
      <c r="AC271" s="303"/>
      <c r="AD271" s="303"/>
      <c r="AE271" s="303"/>
      <c r="AF271" s="303"/>
      <c r="AG271" s="303"/>
      <c r="AH271" s="303"/>
      <c r="AI271" s="303"/>
      <c r="AJ271" s="303"/>
      <c r="AK271" s="303"/>
      <c r="AL271" s="303"/>
      <c r="AM271" s="303"/>
    </row>
    <row r="272" spans="2:39" ht="13.5" customHeight="1" x14ac:dyDescent="0.2">
      <c r="C272" s="108"/>
      <c r="D272" s="108"/>
      <c r="E272" s="108"/>
      <c r="F272" s="108"/>
      <c r="G272" s="108"/>
      <c r="H272" s="109"/>
      <c r="I272" s="109"/>
      <c r="J272" s="109"/>
      <c r="K272" s="109"/>
      <c r="L272" s="109"/>
      <c r="M272" s="303"/>
      <c r="N272" s="303"/>
      <c r="O272" s="303"/>
      <c r="P272" s="303"/>
      <c r="Q272" s="303"/>
      <c r="R272" s="527"/>
      <c r="S272" s="527"/>
      <c r="T272" s="303"/>
      <c r="U272" s="303"/>
      <c r="V272" s="303"/>
      <c r="W272" s="303"/>
      <c r="X272" s="303"/>
      <c r="Y272" s="303"/>
      <c r="Z272" s="303"/>
      <c r="AA272" s="303"/>
      <c r="AB272" s="303"/>
      <c r="AC272" s="303"/>
      <c r="AD272" s="303"/>
      <c r="AE272" s="303"/>
      <c r="AF272" s="303"/>
      <c r="AG272" s="303"/>
      <c r="AH272" s="303"/>
      <c r="AI272" s="303"/>
      <c r="AJ272" s="303"/>
      <c r="AK272" s="303"/>
      <c r="AL272" s="303"/>
      <c r="AM272" s="303"/>
    </row>
    <row r="273" spans="3:39" ht="13.5" customHeight="1" x14ac:dyDescent="0.2">
      <c r="C273" s="108"/>
      <c r="D273" s="108"/>
      <c r="E273" s="108"/>
      <c r="F273" s="108"/>
      <c r="G273" s="108"/>
      <c r="H273" s="109"/>
      <c r="I273" s="109"/>
      <c r="J273" s="109"/>
      <c r="K273" s="109"/>
      <c r="L273" s="109"/>
      <c r="M273" s="303"/>
      <c r="N273" s="303"/>
      <c r="O273" s="303"/>
      <c r="P273" s="303"/>
      <c r="Q273" s="303"/>
      <c r="R273" s="529"/>
      <c r="S273" s="529"/>
      <c r="T273" s="303"/>
      <c r="U273" s="303"/>
      <c r="V273" s="303"/>
      <c r="W273" s="303"/>
      <c r="X273" s="303"/>
      <c r="Y273" s="303"/>
      <c r="Z273" s="303"/>
      <c r="AA273" s="303"/>
      <c r="AB273" s="303"/>
      <c r="AC273" s="303"/>
      <c r="AD273" s="303"/>
      <c r="AE273" s="303"/>
      <c r="AF273" s="303"/>
      <c r="AG273" s="303"/>
      <c r="AH273" s="303"/>
      <c r="AI273" s="303"/>
      <c r="AJ273" s="303"/>
      <c r="AK273" s="303"/>
      <c r="AL273" s="303"/>
      <c r="AM273" s="303"/>
    </row>
    <row r="274" spans="3:39" ht="13.5" customHeight="1" x14ac:dyDescent="0.2">
      <c r="C274" s="108"/>
      <c r="D274" s="108"/>
      <c r="E274" s="108"/>
      <c r="F274" s="108"/>
      <c r="G274" s="108"/>
      <c r="H274" s="109"/>
      <c r="I274" s="109"/>
      <c r="J274" s="109"/>
      <c r="K274" s="109"/>
      <c r="L274" s="109"/>
      <c r="M274" s="303"/>
      <c r="N274" s="303"/>
      <c r="O274" s="303"/>
      <c r="P274" s="303"/>
      <c r="Q274" s="303"/>
      <c r="R274" s="529"/>
      <c r="S274" s="529"/>
      <c r="T274" s="303"/>
      <c r="U274" s="303"/>
      <c r="V274" s="303"/>
      <c r="W274" s="303"/>
      <c r="X274" s="303"/>
      <c r="Y274" s="303"/>
      <c r="Z274" s="303"/>
      <c r="AA274" s="303"/>
      <c r="AB274" s="303"/>
      <c r="AC274" s="303"/>
      <c r="AD274" s="303"/>
      <c r="AE274" s="303"/>
      <c r="AF274" s="303"/>
      <c r="AG274" s="303"/>
      <c r="AH274" s="303"/>
      <c r="AI274" s="303"/>
      <c r="AJ274" s="303"/>
      <c r="AK274" s="303"/>
      <c r="AL274" s="303"/>
      <c r="AM274" s="303"/>
    </row>
    <row r="275" spans="3:39" ht="13.5" customHeight="1" x14ac:dyDescent="0.2">
      <c r="C275" s="108"/>
      <c r="D275" s="108"/>
      <c r="E275" s="108"/>
      <c r="F275" s="108"/>
      <c r="G275" s="108"/>
      <c r="H275" s="109"/>
      <c r="I275" s="109"/>
      <c r="J275" s="109"/>
      <c r="K275" s="109"/>
      <c r="L275" s="109"/>
      <c r="M275" s="303"/>
      <c r="N275" s="303"/>
      <c r="O275" s="303"/>
      <c r="P275" s="303"/>
      <c r="Q275" s="303"/>
      <c r="R275" s="529"/>
      <c r="S275" s="529"/>
      <c r="T275" s="303"/>
      <c r="U275" s="303"/>
      <c r="V275" s="303"/>
      <c r="W275" s="303"/>
      <c r="X275" s="303"/>
      <c r="Y275" s="303"/>
      <c r="Z275" s="303"/>
      <c r="AA275" s="303"/>
      <c r="AB275" s="303"/>
      <c r="AC275" s="303"/>
      <c r="AD275" s="303"/>
      <c r="AE275" s="303"/>
      <c r="AF275" s="303"/>
      <c r="AG275" s="303"/>
      <c r="AH275" s="303"/>
      <c r="AI275" s="303"/>
      <c r="AJ275" s="303"/>
      <c r="AK275" s="303"/>
      <c r="AL275" s="303"/>
      <c r="AM275" s="303"/>
    </row>
    <row r="276" spans="3:39" ht="13.5" customHeight="1" x14ac:dyDescent="0.2">
      <c r="C276" s="108"/>
      <c r="D276" s="108"/>
      <c r="E276" s="108"/>
      <c r="F276" s="108"/>
      <c r="G276" s="108"/>
      <c r="H276" s="109"/>
      <c r="I276" s="109"/>
      <c r="J276" s="109"/>
      <c r="K276" s="109"/>
      <c r="L276" s="109"/>
      <c r="M276" s="303"/>
      <c r="N276" s="303"/>
      <c r="O276" s="303"/>
      <c r="P276" s="303"/>
      <c r="Q276" s="303"/>
      <c r="R276" s="529"/>
      <c r="S276" s="529"/>
      <c r="T276" s="303"/>
      <c r="U276" s="303"/>
      <c r="V276" s="303"/>
      <c r="W276" s="303"/>
      <c r="X276" s="303"/>
      <c r="Y276" s="303"/>
      <c r="Z276" s="303"/>
      <c r="AA276" s="303"/>
      <c r="AB276" s="303"/>
      <c r="AC276" s="303"/>
      <c r="AD276" s="303"/>
      <c r="AE276" s="303"/>
      <c r="AF276" s="303"/>
      <c r="AG276" s="303"/>
      <c r="AH276" s="303"/>
      <c r="AI276" s="303"/>
      <c r="AJ276" s="303"/>
      <c r="AK276" s="303"/>
      <c r="AL276" s="303"/>
      <c r="AM276" s="303"/>
    </row>
    <row r="277" spans="3:39" ht="13.5" customHeight="1" x14ac:dyDescent="0.2">
      <c r="C277" s="108"/>
      <c r="D277" s="108"/>
      <c r="E277" s="108"/>
      <c r="F277" s="108"/>
      <c r="G277" s="108"/>
      <c r="H277" s="109"/>
      <c r="I277" s="109"/>
      <c r="J277" s="109"/>
      <c r="K277" s="109"/>
      <c r="L277" s="109"/>
      <c r="M277" s="303"/>
      <c r="N277" s="303"/>
      <c r="O277" s="303"/>
      <c r="P277" s="303"/>
      <c r="Q277" s="303"/>
      <c r="R277" s="529"/>
      <c r="S277" s="529"/>
      <c r="T277" s="303"/>
      <c r="U277" s="303"/>
      <c r="V277" s="303"/>
      <c r="W277" s="303"/>
      <c r="X277" s="303"/>
      <c r="Y277" s="303"/>
      <c r="Z277" s="303"/>
      <c r="AA277" s="303"/>
      <c r="AB277" s="303"/>
      <c r="AC277" s="303"/>
      <c r="AD277" s="303"/>
      <c r="AE277" s="303"/>
      <c r="AF277" s="303"/>
      <c r="AG277" s="303"/>
      <c r="AH277" s="303"/>
      <c r="AI277" s="303"/>
      <c r="AJ277" s="303"/>
      <c r="AK277" s="303"/>
      <c r="AL277" s="303"/>
      <c r="AM277" s="303"/>
    </row>
    <row r="278" spans="3:39" ht="13.5" customHeight="1" x14ac:dyDescent="0.2">
      <c r="C278" s="108"/>
      <c r="D278" s="108"/>
      <c r="E278" s="108"/>
      <c r="F278" s="108"/>
      <c r="G278" s="108"/>
      <c r="H278" s="109"/>
      <c r="I278" s="109"/>
      <c r="J278" s="109"/>
      <c r="K278" s="109"/>
      <c r="L278" s="109"/>
      <c r="M278" s="303"/>
      <c r="N278" s="303"/>
      <c r="O278" s="303"/>
      <c r="P278" s="303"/>
      <c r="Q278" s="303"/>
      <c r="R278" s="529"/>
      <c r="S278" s="529"/>
      <c r="T278" s="303"/>
      <c r="U278" s="303"/>
      <c r="V278" s="303"/>
      <c r="W278" s="303"/>
      <c r="X278" s="303"/>
      <c r="Y278" s="303"/>
      <c r="Z278" s="303"/>
      <c r="AA278" s="303"/>
      <c r="AB278" s="303"/>
      <c r="AC278" s="303"/>
      <c r="AD278" s="303"/>
      <c r="AE278" s="303"/>
      <c r="AF278" s="303"/>
      <c r="AG278" s="303"/>
      <c r="AH278" s="303"/>
      <c r="AI278" s="303"/>
      <c r="AJ278" s="303"/>
      <c r="AK278" s="303"/>
      <c r="AL278" s="303"/>
      <c r="AM278" s="303"/>
    </row>
    <row r="279" spans="3:39" ht="13.5" customHeight="1" x14ac:dyDescent="0.2">
      <c r="C279" s="108"/>
      <c r="D279" s="108"/>
      <c r="E279" s="108"/>
      <c r="F279" s="108"/>
      <c r="G279" s="108"/>
      <c r="H279" s="109"/>
      <c r="I279" s="109"/>
      <c r="J279" s="109"/>
      <c r="K279" s="109"/>
      <c r="L279" s="109"/>
      <c r="M279" s="303"/>
      <c r="N279" s="303"/>
      <c r="O279" s="303"/>
      <c r="P279" s="303"/>
      <c r="Q279" s="303"/>
      <c r="R279" s="529"/>
      <c r="S279" s="529"/>
      <c r="T279" s="303"/>
      <c r="U279" s="303"/>
      <c r="V279" s="303"/>
      <c r="W279" s="303"/>
      <c r="X279" s="303"/>
      <c r="Y279" s="303"/>
      <c r="Z279" s="303"/>
      <c r="AA279" s="303"/>
      <c r="AB279" s="303"/>
      <c r="AC279" s="303"/>
      <c r="AD279" s="303"/>
      <c r="AE279" s="303"/>
      <c r="AF279" s="303"/>
      <c r="AG279" s="303"/>
      <c r="AH279" s="303"/>
      <c r="AI279" s="303"/>
      <c r="AJ279" s="303"/>
      <c r="AK279" s="303"/>
      <c r="AL279" s="303"/>
      <c r="AM279" s="303"/>
    </row>
    <row r="280" spans="3:39" ht="13.5" customHeight="1" x14ac:dyDescent="0.2">
      <c r="C280" s="108"/>
      <c r="D280" s="108"/>
      <c r="E280" s="108"/>
      <c r="F280" s="108"/>
      <c r="G280" s="108"/>
      <c r="H280" s="109"/>
      <c r="I280" s="109"/>
      <c r="J280" s="109"/>
      <c r="K280" s="109"/>
      <c r="L280" s="109"/>
      <c r="M280" s="303"/>
      <c r="N280" s="303"/>
      <c r="O280" s="303"/>
      <c r="P280" s="303"/>
      <c r="Q280" s="303"/>
      <c r="R280" s="529"/>
      <c r="S280" s="529"/>
      <c r="T280" s="303"/>
      <c r="U280" s="303"/>
      <c r="V280" s="303"/>
      <c r="W280" s="303"/>
      <c r="X280" s="303"/>
      <c r="Y280" s="303"/>
      <c r="Z280" s="303"/>
      <c r="AA280" s="303"/>
      <c r="AB280" s="303"/>
      <c r="AC280" s="303"/>
      <c r="AD280" s="303"/>
      <c r="AE280" s="303"/>
      <c r="AF280" s="303"/>
      <c r="AG280" s="303"/>
      <c r="AH280" s="303"/>
      <c r="AI280" s="303"/>
      <c r="AJ280" s="303"/>
      <c r="AK280" s="303"/>
      <c r="AL280" s="303"/>
      <c r="AM280" s="303"/>
    </row>
    <row r="281" spans="3:39" ht="13.5" customHeight="1" x14ac:dyDescent="0.2">
      <c r="C281" s="108"/>
      <c r="D281" s="108"/>
      <c r="E281" s="108"/>
      <c r="F281" s="108"/>
      <c r="G281" s="108"/>
      <c r="H281" s="109"/>
      <c r="I281" s="109"/>
      <c r="J281" s="109"/>
      <c r="K281" s="109"/>
      <c r="L281" s="109"/>
      <c r="M281" s="303"/>
      <c r="N281" s="303"/>
      <c r="O281" s="303"/>
      <c r="P281" s="303"/>
      <c r="Q281" s="303"/>
      <c r="R281" s="529"/>
      <c r="S281" s="529"/>
      <c r="T281" s="303"/>
      <c r="U281" s="303"/>
      <c r="V281" s="303"/>
      <c r="W281" s="303"/>
      <c r="X281" s="303"/>
      <c r="Y281" s="303"/>
      <c r="Z281" s="303"/>
      <c r="AA281" s="303"/>
      <c r="AB281" s="303"/>
      <c r="AC281" s="303"/>
      <c r="AD281" s="303"/>
      <c r="AE281" s="303"/>
      <c r="AF281" s="303"/>
      <c r="AG281" s="303"/>
      <c r="AH281" s="303"/>
      <c r="AI281" s="303"/>
      <c r="AJ281" s="303"/>
      <c r="AK281" s="303"/>
      <c r="AL281" s="303"/>
      <c r="AM281" s="303"/>
    </row>
    <row r="282" spans="3:39" ht="13.5" customHeight="1" x14ac:dyDescent="0.2">
      <c r="C282" s="108"/>
      <c r="D282" s="108"/>
      <c r="E282" s="108"/>
      <c r="F282" s="108"/>
      <c r="G282" s="108"/>
      <c r="H282" s="109"/>
      <c r="I282" s="109"/>
      <c r="J282" s="109"/>
      <c r="K282" s="109"/>
      <c r="L282" s="109"/>
      <c r="M282" s="303"/>
      <c r="N282" s="303"/>
      <c r="O282" s="303"/>
      <c r="P282" s="303"/>
      <c r="Q282" s="303"/>
      <c r="R282" s="529"/>
      <c r="S282" s="529"/>
      <c r="T282" s="303"/>
      <c r="U282" s="303"/>
      <c r="V282" s="303"/>
      <c r="W282" s="303"/>
      <c r="X282" s="303"/>
      <c r="Y282" s="303"/>
      <c r="Z282" s="303"/>
      <c r="AA282" s="303"/>
      <c r="AB282" s="303"/>
      <c r="AC282" s="303"/>
      <c r="AD282" s="303"/>
      <c r="AE282" s="303"/>
      <c r="AF282" s="303"/>
      <c r="AG282" s="303"/>
      <c r="AH282" s="303"/>
      <c r="AI282" s="303"/>
      <c r="AJ282" s="303"/>
      <c r="AK282" s="303"/>
      <c r="AL282" s="303"/>
      <c r="AM282" s="303"/>
    </row>
    <row r="283" spans="3:39" ht="13.5" customHeight="1" x14ac:dyDescent="0.2">
      <c r="C283" s="108"/>
      <c r="D283" s="108"/>
      <c r="E283" s="108"/>
      <c r="F283" s="108"/>
      <c r="G283" s="108"/>
      <c r="H283" s="109"/>
      <c r="I283" s="109"/>
      <c r="J283" s="109"/>
      <c r="K283" s="109"/>
      <c r="L283" s="109"/>
      <c r="M283" s="303"/>
      <c r="N283" s="303"/>
      <c r="O283" s="303"/>
      <c r="P283" s="303"/>
      <c r="Q283" s="303"/>
      <c r="R283" s="529"/>
      <c r="S283" s="529"/>
      <c r="T283" s="303"/>
      <c r="U283" s="303"/>
      <c r="V283" s="303"/>
      <c r="W283" s="303"/>
      <c r="X283" s="303"/>
      <c r="Y283" s="303"/>
      <c r="Z283" s="303"/>
      <c r="AA283" s="303"/>
      <c r="AB283" s="303"/>
      <c r="AC283" s="303"/>
      <c r="AD283" s="303"/>
      <c r="AE283" s="303"/>
      <c r="AF283" s="303"/>
      <c r="AG283" s="303"/>
      <c r="AH283" s="303"/>
      <c r="AI283" s="303"/>
      <c r="AJ283" s="303"/>
      <c r="AK283" s="303"/>
      <c r="AL283" s="303"/>
      <c r="AM283" s="303"/>
    </row>
    <row r="284" spans="3:39" ht="13.5" customHeight="1" x14ac:dyDescent="0.2">
      <c r="C284" s="108"/>
      <c r="D284" s="108"/>
      <c r="E284" s="108"/>
      <c r="F284" s="108"/>
      <c r="G284" s="108"/>
      <c r="H284" s="109"/>
      <c r="I284" s="109"/>
      <c r="J284" s="109"/>
      <c r="K284" s="109"/>
      <c r="L284" s="109"/>
      <c r="M284" s="303"/>
      <c r="N284" s="303"/>
      <c r="O284" s="303"/>
      <c r="P284" s="303"/>
      <c r="Q284" s="303"/>
      <c r="R284" s="529"/>
      <c r="S284" s="529"/>
      <c r="T284" s="303"/>
      <c r="U284" s="303"/>
      <c r="V284" s="303"/>
      <c r="W284" s="303"/>
      <c r="X284" s="303"/>
      <c r="Y284" s="303"/>
      <c r="Z284" s="303"/>
      <c r="AA284" s="303"/>
      <c r="AB284" s="303"/>
      <c r="AC284" s="303"/>
      <c r="AD284" s="303"/>
      <c r="AE284" s="303"/>
      <c r="AF284" s="303"/>
      <c r="AG284" s="303"/>
      <c r="AH284" s="303"/>
      <c r="AI284" s="303"/>
      <c r="AJ284" s="303"/>
      <c r="AK284" s="303"/>
      <c r="AL284" s="303"/>
      <c r="AM284" s="303"/>
    </row>
    <row r="285" spans="3:39" ht="13.5" customHeight="1" x14ac:dyDescent="0.2">
      <c r="C285" s="108"/>
      <c r="D285" s="108"/>
      <c r="E285" s="108"/>
      <c r="F285" s="108"/>
      <c r="G285" s="108"/>
      <c r="H285" s="109"/>
      <c r="I285" s="109"/>
      <c r="J285" s="109"/>
      <c r="K285" s="109"/>
      <c r="L285" s="109"/>
      <c r="M285" s="303"/>
      <c r="N285" s="303"/>
      <c r="O285" s="303"/>
      <c r="P285" s="303"/>
      <c r="Q285" s="303"/>
      <c r="R285" s="529"/>
      <c r="S285" s="529"/>
      <c r="T285" s="303"/>
      <c r="U285" s="303"/>
      <c r="V285" s="303"/>
      <c r="W285" s="303"/>
      <c r="X285" s="303"/>
      <c r="Y285" s="303"/>
      <c r="Z285" s="303"/>
      <c r="AA285" s="303"/>
      <c r="AB285" s="303"/>
      <c r="AC285" s="303"/>
      <c r="AD285" s="303"/>
      <c r="AE285" s="303"/>
      <c r="AF285" s="303"/>
      <c r="AG285" s="303"/>
      <c r="AH285" s="303"/>
      <c r="AI285" s="303"/>
      <c r="AJ285" s="303"/>
      <c r="AK285" s="303"/>
      <c r="AL285" s="303"/>
      <c r="AM285" s="303"/>
    </row>
    <row r="286" spans="3:39" ht="13.5" customHeight="1" x14ac:dyDescent="0.2">
      <c r="C286" s="108"/>
      <c r="D286" s="108"/>
      <c r="E286" s="108"/>
      <c r="F286" s="108"/>
      <c r="G286" s="108"/>
      <c r="H286" s="109"/>
      <c r="I286" s="109"/>
      <c r="J286" s="109"/>
      <c r="K286" s="109"/>
      <c r="L286" s="109"/>
      <c r="M286" s="303"/>
      <c r="N286" s="303"/>
      <c r="O286" s="303"/>
      <c r="P286" s="303"/>
      <c r="Q286" s="303"/>
      <c r="R286" s="529"/>
      <c r="S286" s="529"/>
      <c r="T286" s="303"/>
      <c r="U286" s="303"/>
      <c r="V286" s="303"/>
      <c r="W286" s="303"/>
      <c r="X286" s="303"/>
      <c r="Y286" s="303"/>
      <c r="Z286" s="303"/>
      <c r="AA286" s="303"/>
      <c r="AB286" s="303"/>
      <c r="AC286" s="303"/>
      <c r="AD286" s="303"/>
      <c r="AE286" s="303"/>
      <c r="AF286" s="303"/>
      <c r="AG286" s="303"/>
      <c r="AH286" s="303"/>
      <c r="AI286" s="303"/>
      <c r="AJ286" s="303"/>
      <c r="AK286" s="303"/>
      <c r="AL286" s="303"/>
      <c r="AM286" s="303"/>
    </row>
    <row r="287" spans="3:39" ht="13.5" customHeight="1" x14ac:dyDescent="0.2">
      <c r="C287" s="108"/>
      <c r="D287" s="108"/>
      <c r="E287" s="108"/>
      <c r="F287" s="108"/>
      <c r="G287" s="108"/>
      <c r="H287" s="109"/>
      <c r="I287" s="109"/>
      <c r="J287" s="109"/>
      <c r="K287" s="109"/>
      <c r="L287" s="109"/>
      <c r="M287" s="303"/>
      <c r="N287" s="303"/>
      <c r="O287" s="303"/>
      <c r="P287" s="303"/>
      <c r="Q287" s="303"/>
      <c r="R287" s="529"/>
      <c r="S287" s="529"/>
      <c r="T287" s="303"/>
      <c r="U287" s="303"/>
      <c r="V287" s="303"/>
      <c r="W287" s="303"/>
      <c r="X287" s="303"/>
      <c r="Y287" s="303"/>
      <c r="Z287" s="303"/>
      <c r="AA287" s="303"/>
      <c r="AB287" s="303"/>
      <c r="AC287" s="303"/>
      <c r="AD287" s="303"/>
      <c r="AE287" s="303"/>
      <c r="AF287" s="303"/>
      <c r="AG287" s="303"/>
      <c r="AH287" s="303"/>
      <c r="AI287" s="303"/>
      <c r="AJ287" s="303"/>
      <c r="AK287" s="303"/>
      <c r="AL287" s="303"/>
      <c r="AM287" s="303"/>
    </row>
    <row r="288" spans="3:39" ht="13.5" customHeight="1" x14ac:dyDescent="0.2">
      <c r="C288" s="104"/>
      <c r="R288" s="529"/>
      <c r="S288" s="529"/>
    </row>
    <row r="289" spans="3:39" ht="13.5" customHeight="1" x14ac:dyDescent="0.2">
      <c r="C289" s="105"/>
      <c r="D289" s="105"/>
      <c r="E289" s="106"/>
      <c r="F289" s="106"/>
      <c r="G289" s="106"/>
      <c r="H289" s="105"/>
      <c r="I289" s="105"/>
      <c r="J289" s="105"/>
      <c r="K289" s="105"/>
      <c r="L289" s="105"/>
      <c r="M289" s="105"/>
      <c r="N289" s="105"/>
      <c r="O289" s="105"/>
      <c r="P289" s="105"/>
      <c r="Q289" s="105"/>
      <c r="R289" s="529"/>
      <c r="S289" s="529"/>
      <c r="T289" s="105"/>
      <c r="U289" s="105"/>
      <c r="V289" s="105"/>
      <c r="W289" s="105"/>
      <c r="X289" s="105"/>
      <c r="Y289" s="105"/>
      <c r="Z289" s="105"/>
      <c r="AA289" s="105"/>
      <c r="AB289" s="105"/>
      <c r="AC289" s="105"/>
      <c r="AD289" s="105"/>
      <c r="AE289" s="105"/>
      <c r="AF289" s="105"/>
      <c r="AG289" s="105"/>
      <c r="AH289" s="105"/>
      <c r="AI289" s="107"/>
      <c r="AJ289" s="107"/>
      <c r="AK289" s="107"/>
      <c r="AL289" s="107"/>
      <c r="AM289" s="107"/>
    </row>
    <row r="290" spans="3:39" ht="18.75" customHeight="1" x14ac:dyDescent="0.2">
      <c r="C290" s="105"/>
      <c r="D290" s="105"/>
      <c r="E290" s="106"/>
      <c r="F290" s="106"/>
      <c r="G290" s="106"/>
      <c r="H290" s="105"/>
      <c r="I290" s="105"/>
      <c r="J290" s="105"/>
      <c r="K290" s="105"/>
      <c r="L290" s="105"/>
      <c r="M290" s="105"/>
      <c r="N290" s="105"/>
      <c r="O290" s="105"/>
      <c r="P290" s="105"/>
      <c r="Q290" s="105"/>
      <c r="R290" s="1"/>
      <c r="S290" s="1"/>
      <c r="T290" s="105"/>
      <c r="U290" s="105"/>
      <c r="V290" s="105"/>
      <c r="W290" s="105"/>
      <c r="X290" s="105"/>
      <c r="Y290" s="105"/>
      <c r="Z290" s="105"/>
      <c r="AA290" s="105"/>
      <c r="AB290" s="105"/>
      <c r="AC290" s="105"/>
      <c r="AD290" s="105"/>
      <c r="AE290" s="105"/>
      <c r="AF290" s="105"/>
      <c r="AG290" s="105"/>
      <c r="AH290" s="105"/>
      <c r="AI290" s="107"/>
      <c r="AJ290" s="107"/>
      <c r="AK290" s="107"/>
      <c r="AL290" s="107"/>
      <c r="AM290" s="107"/>
    </row>
    <row r="291" spans="3:39" ht="13.5" customHeight="1" x14ac:dyDescent="0.2">
      <c r="C291" s="108"/>
      <c r="D291" s="108"/>
      <c r="E291" s="108"/>
      <c r="F291" s="108"/>
      <c r="G291" s="108"/>
      <c r="H291" s="109"/>
      <c r="I291" s="109"/>
      <c r="J291" s="109"/>
      <c r="K291" s="109"/>
      <c r="L291" s="109"/>
      <c r="M291" s="303"/>
      <c r="N291" s="303"/>
      <c r="O291" s="303"/>
      <c r="P291" s="303"/>
      <c r="Q291" s="303"/>
      <c r="R291" s="527"/>
      <c r="S291" s="527"/>
      <c r="T291" s="105"/>
      <c r="U291" s="105"/>
      <c r="V291" s="105"/>
      <c r="W291" s="303"/>
      <c r="X291" s="303"/>
      <c r="Y291" s="303"/>
      <c r="Z291" s="303"/>
      <c r="AA291" s="303"/>
      <c r="AB291" s="303"/>
      <c r="AC291" s="303"/>
      <c r="AD291" s="303"/>
      <c r="AE291" s="303"/>
      <c r="AF291" s="303"/>
      <c r="AG291" s="303"/>
      <c r="AH291" s="303"/>
      <c r="AI291" s="303"/>
      <c r="AJ291" s="303"/>
      <c r="AK291" s="303"/>
      <c r="AL291" s="303"/>
      <c r="AM291" s="303"/>
    </row>
    <row r="292" spans="3:39" ht="13.5" customHeight="1" x14ac:dyDescent="0.2">
      <c r="C292" s="108"/>
      <c r="D292" s="108"/>
      <c r="E292" s="108"/>
      <c r="F292" s="108"/>
      <c r="G292" s="108"/>
      <c r="H292" s="109"/>
      <c r="I292" s="109"/>
      <c r="J292" s="109"/>
      <c r="K292" s="109"/>
      <c r="L292" s="109"/>
      <c r="M292" s="303"/>
      <c r="N292" s="303"/>
      <c r="O292" s="303"/>
      <c r="P292" s="303"/>
      <c r="Q292" s="303"/>
      <c r="R292" s="527"/>
      <c r="S292" s="527"/>
      <c r="T292" s="105"/>
      <c r="U292" s="105"/>
      <c r="V292" s="105"/>
      <c r="W292" s="303"/>
      <c r="X292" s="303"/>
      <c r="Y292" s="303"/>
      <c r="Z292" s="303"/>
      <c r="AA292" s="303"/>
      <c r="AB292" s="303"/>
      <c r="AC292" s="303"/>
      <c r="AD292" s="303"/>
      <c r="AE292" s="303"/>
      <c r="AF292" s="303"/>
      <c r="AG292" s="303"/>
      <c r="AH292" s="303"/>
      <c r="AI292" s="303"/>
      <c r="AJ292" s="303"/>
      <c r="AK292" s="303"/>
      <c r="AL292" s="303"/>
      <c r="AM292" s="303"/>
    </row>
    <row r="293" spans="3:39" ht="13.5" customHeight="1" x14ac:dyDescent="0.2">
      <c r="C293" s="108"/>
      <c r="D293" s="108"/>
      <c r="E293" s="108"/>
      <c r="F293" s="108"/>
      <c r="G293" s="108"/>
      <c r="H293" s="109"/>
      <c r="I293" s="109"/>
      <c r="J293" s="109"/>
      <c r="K293" s="109"/>
      <c r="L293" s="109"/>
      <c r="M293" s="303"/>
      <c r="N293" s="303"/>
      <c r="O293" s="303"/>
      <c r="P293" s="303"/>
      <c r="Q293" s="303"/>
      <c r="R293" s="527"/>
      <c r="S293" s="527"/>
      <c r="T293" s="303"/>
      <c r="U293" s="303"/>
      <c r="V293" s="303"/>
      <c r="W293" s="303"/>
      <c r="X293" s="303"/>
      <c r="Y293" s="303"/>
      <c r="Z293" s="303"/>
      <c r="AA293" s="303"/>
      <c r="AB293" s="303"/>
      <c r="AC293" s="303"/>
      <c r="AD293" s="303"/>
      <c r="AE293" s="303"/>
      <c r="AF293" s="303"/>
      <c r="AG293" s="303"/>
      <c r="AH293" s="303"/>
      <c r="AI293" s="303"/>
      <c r="AJ293" s="303"/>
      <c r="AK293" s="303"/>
      <c r="AL293" s="303"/>
      <c r="AM293" s="303"/>
    </row>
    <row r="294" spans="3:39" ht="13.5" customHeight="1" x14ac:dyDescent="0.2">
      <c r="C294" s="108"/>
      <c r="D294" s="108"/>
      <c r="E294" s="108"/>
      <c r="F294" s="108"/>
      <c r="G294" s="108"/>
      <c r="H294" s="109"/>
      <c r="I294" s="109"/>
      <c r="J294" s="109"/>
      <c r="K294" s="109"/>
      <c r="L294" s="109"/>
      <c r="M294" s="303"/>
      <c r="N294" s="303"/>
      <c r="O294" s="303"/>
      <c r="P294" s="303"/>
      <c r="Q294" s="303"/>
      <c r="R294" s="527"/>
      <c r="S294" s="527"/>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3:39" ht="13.5" customHeight="1" x14ac:dyDescent="0.2">
      <c r="C295" s="108"/>
      <c r="D295" s="108"/>
      <c r="E295" s="108"/>
      <c r="F295" s="108"/>
      <c r="G295" s="108"/>
      <c r="H295" s="109"/>
      <c r="I295" s="109"/>
      <c r="J295" s="109"/>
      <c r="K295" s="109"/>
      <c r="L295" s="109"/>
      <c r="M295" s="303"/>
      <c r="N295" s="303"/>
      <c r="O295" s="303"/>
      <c r="P295" s="303"/>
      <c r="Q295" s="303"/>
      <c r="R295" s="529"/>
      <c r="S295" s="529"/>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3:39" ht="13.5" customHeight="1" x14ac:dyDescent="0.2">
      <c r="C296" s="108"/>
      <c r="D296" s="108"/>
      <c r="E296" s="108"/>
      <c r="F296" s="108"/>
      <c r="G296" s="108"/>
      <c r="H296" s="109"/>
      <c r="I296" s="109"/>
      <c r="J296" s="109"/>
      <c r="K296" s="109"/>
      <c r="L296" s="109"/>
      <c r="M296" s="303"/>
      <c r="N296" s="303"/>
      <c r="O296" s="303"/>
      <c r="P296" s="303"/>
      <c r="Q296" s="303"/>
      <c r="R296" s="529"/>
      <c r="S296" s="529"/>
      <c r="T296" s="303"/>
      <c r="U296" s="303"/>
      <c r="V296" s="303"/>
      <c r="W296" s="303"/>
      <c r="X296" s="303"/>
      <c r="Y296" s="303"/>
      <c r="Z296" s="303"/>
      <c r="AA296" s="303"/>
      <c r="AB296" s="303"/>
      <c r="AC296" s="303"/>
      <c r="AD296" s="303"/>
      <c r="AE296" s="303"/>
      <c r="AF296" s="303"/>
      <c r="AG296" s="303"/>
      <c r="AH296" s="303"/>
      <c r="AI296" s="303"/>
      <c r="AJ296" s="303"/>
      <c r="AK296" s="303"/>
      <c r="AL296" s="303"/>
      <c r="AM296" s="303"/>
    </row>
    <row r="297" spans="3:39" ht="13.5" customHeight="1" x14ac:dyDescent="0.2">
      <c r="C297" s="108"/>
      <c r="D297" s="108"/>
      <c r="E297" s="108"/>
      <c r="F297" s="108"/>
      <c r="G297" s="108"/>
      <c r="H297" s="109"/>
      <c r="I297" s="109"/>
      <c r="J297" s="109"/>
      <c r="K297" s="109"/>
      <c r="L297" s="109"/>
      <c r="M297" s="303"/>
      <c r="N297" s="303"/>
      <c r="O297" s="303"/>
      <c r="P297" s="303"/>
      <c r="Q297" s="303"/>
      <c r="R297" s="529"/>
      <c r="S297" s="529"/>
      <c r="T297" s="303"/>
      <c r="U297" s="303"/>
      <c r="V297" s="303"/>
      <c r="W297" s="303"/>
      <c r="X297" s="303"/>
      <c r="Y297" s="303"/>
      <c r="Z297" s="303"/>
      <c r="AA297" s="303"/>
      <c r="AB297" s="303"/>
      <c r="AC297" s="303"/>
      <c r="AD297" s="303"/>
      <c r="AE297" s="303"/>
      <c r="AF297" s="303"/>
      <c r="AG297" s="303"/>
      <c r="AH297" s="303"/>
      <c r="AI297" s="303"/>
      <c r="AJ297" s="303"/>
      <c r="AK297" s="303"/>
      <c r="AL297" s="303"/>
      <c r="AM297" s="303"/>
    </row>
    <row r="298" spans="3:39" ht="13.5" customHeight="1" x14ac:dyDescent="0.2">
      <c r="C298" s="108"/>
      <c r="D298" s="108"/>
      <c r="E298" s="108"/>
      <c r="F298" s="108"/>
      <c r="G298" s="108"/>
      <c r="H298" s="109"/>
      <c r="I298" s="109"/>
      <c r="J298" s="109"/>
      <c r="K298" s="109"/>
      <c r="L298" s="109"/>
      <c r="M298" s="303"/>
      <c r="N298" s="303"/>
      <c r="O298" s="303"/>
      <c r="P298" s="303"/>
      <c r="Q298" s="303"/>
      <c r="R298" s="529"/>
      <c r="S298" s="529"/>
      <c r="T298" s="303"/>
      <c r="U298" s="303"/>
      <c r="V298" s="303"/>
      <c r="W298" s="303"/>
      <c r="X298" s="303"/>
      <c r="Y298" s="303"/>
      <c r="Z298" s="303"/>
      <c r="AA298" s="303"/>
      <c r="AB298" s="303"/>
      <c r="AC298" s="303"/>
      <c r="AD298" s="303"/>
      <c r="AE298" s="303"/>
      <c r="AF298" s="303"/>
      <c r="AG298" s="303"/>
      <c r="AH298" s="303"/>
      <c r="AI298" s="303"/>
      <c r="AJ298" s="303"/>
      <c r="AK298" s="303"/>
      <c r="AL298" s="303"/>
      <c r="AM298" s="303"/>
    </row>
    <row r="299" spans="3:39" ht="13.5" customHeight="1" x14ac:dyDescent="0.2">
      <c r="C299" s="108"/>
      <c r="D299" s="108"/>
      <c r="E299" s="108"/>
      <c r="F299" s="108"/>
      <c r="G299" s="108"/>
      <c r="H299" s="109"/>
      <c r="I299" s="109"/>
      <c r="J299" s="109"/>
      <c r="K299" s="109"/>
      <c r="L299" s="109"/>
      <c r="M299" s="303"/>
      <c r="N299" s="303"/>
      <c r="O299" s="303"/>
      <c r="P299" s="303"/>
      <c r="Q299" s="303"/>
      <c r="R299" s="529"/>
      <c r="S299" s="529"/>
      <c r="T299" s="303"/>
      <c r="U299" s="303"/>
      <c r="V299" s="303"/>
      <c r="W299" s="303"/>
      <c r="X299" s="303"/>
      <c r="Y299" s="303"/>
      <c r="Z299" s="303"/>
      <c r="AA299" s="303"/>
      <c r="AB299" s="303"/>
      <c r="AC299" s="303"/>
      <c r="AD299" s="303"/>
      <c r="AE299" s="303"/>
      <c r="AF299" s="303"/>
      <c r="AG299" s="303"/>
      <c r="AH299" s="303"/>
      <c r="AI299" s="303"/>
      <c r="AJ299" s="303"/>
      <c r="AK299" s="303"/>
      <c r="AL299" s="303"/>
      <c r="AM299" s="303"/>
    </row>
    <row r="300" spans="3:39" ht="13.5" customHeight="1" x14ac:dyDescent="0.2">
      <c r="C300" s="108"/>
      <c r="D300" s="108"/>
      <c r="E300" s="108"/>
      <c r="F300" s="108"/>
      <c r="G300" s="108"/>
      <c r="H300" s="109"/>
      <c r="I300" s="109"/>
      <c r="J300" s="109"/>
      <c r="K300" s="109"/>
      <c r="L300" s="109"/>
      <c r="M300" s="303"/>
      <c r="N300" s="303"/>
      <c r="O300" s="303"/>
      <c r="P300" s="303"/>
      <c r="Q300" s="303"/>
      <c r="R300" s="529"/>
      <c r="S300" s="529"/>
      <c r="T300" s="303"/>
      <c r="U300" s="303"/>
      <c r="V300" s="303"/>
      <c r="W300" s="303"/>
      <c r="X300" s="303"/>
      <c r="Y300" s="303"/>
      <c r="Z300" s="303"/>
      <c r="AA300" s="303"/>
      <c r="AB300" s="303"/>
      <c r="AC300" s="303"/>
      <c r="AD300" s="303"/>
      <c r="AE300" s="303"/>
      <c r="AF300" s="303"/>
      <c r="AG300" s="303"/>
      <c r="AH300" s="303"/>
      <c r="AI300" s="303"/>
      <c r="AJ300" s="303"/>
      <c r="AK300" s="303"/>
      <c r="AL300" s="303"/>
      <c r="AM300" s="303"/>
    </row>
    <row r="301" spans="3:39" ht="13.5" customHeight="1" x14ac:dyDescent="0.2">
      <c r="C301" s="108"/>
      <c r="D301" s="108"/>
      <c r="E301" s="108"/>
      <c r="F301" s="108"/>
      <c r="G301" s="108"/>
      <c r="H301" s="109"/>
      <c r="I301" s="109"/>
      <c r="J301" s="109"/>
      <c r="K301" s="109"/>
      <c r="L301" s="109"/>
      <c r="M301" s="303"/>
      <c r="N301" s="303"/>
      <c r="O301" s="303"/>
      <c r="P301" s="303"/>
      <c r="Q301" s="303"/>
      <c r="R301" s="529"/>
      <c r="S301" s="529"/>
      <c r="T301" s="303"/>
      <c r="U301" s="303"/>
      <c r="V301" s="303"/>
      <c r="W301" s="303"/>
      <c r="X301" s="303"/>
      <c r="Y301" s="303"/>
      <c r="Z301" s="303"/>
      <c r="AA301" s="303"/>
      <c r="AB301" s="303"/>
      <c r="AC301" s="303"/>
      <c r="AD301" s="303"/>
      <c r="AE301" s="303"/>
      <c r="AF301" s="303"/>
      <c r="AG301" s="303"/>
      <c r="AH301" s="303"/>
      <c r="AI301" s="303"/>
      <c r="AJ301" s="303"/>
      <c r="AK301" s="303"/>
      <c r="AL301" s="303"/>
      <c r="AM301" s="303"/>
    </row>
    <row r="302" spans="3:39" ht="13.5" customHeight="1" x14ac:dyDescent="0.2">
      <c r="C302" s="108"/>
      <c r="D302" s="108"/>
      <c r="E302" s="108"/>
      <c r="F302" s="108"/>
      <c r="G302" s="108"/>
      <c r="H302" s="109"/>
      <c r="I302" s="109"/>
      <c r="J302" s="109"/>
      <c r="K302" s="109"/>
      <c r="L302" s="109"/>
      <c r="M302" s="303"/>
      <c r="N302" s="303"/>
      <c r="O302" s="303"/>
      <c r="P302" s="303"/>
      <c r="Q302" s="303"/>
      <c r="R302" s="529"/>
      <c r="S302" s="529"/>
      <c r="T302" s="303"/>
      <c r="U302" s="303"/>
      <c r="V302" s="303"/>
      <c r="W302" s="303"/>
      <c r="X302" s="303"/>
      <c r="Y302" s="303"/>
      <c r="Z302" s="303"/>
      <c r="AA302" s="303"/>
      <c r="AB302" s="303"/>
      <c r="AC302" s="303"/>
      <c r="AD302" s="303"/>
      <c r="AE302" s="303"/>
      <c r="AF302" s="303"/>
      <c r="AG302" s="303"/>
      <c r="AH302" s="303"/>
      <c r="AI302" s="303"/>
      <c r="AJ302" s="303"/>
      <c r="AK302" s="303"/>
      <c r="AL302" s="303"/>
      <c r="AM302" s="303"/>
    </row>
    <row r="303" spans="3:39" ht="13.5" customHeight="1" x14ac:dyDescent="0.2">
      <c r="C303" s="108"/>
      <c r="D303" s="108"/>
      <c r="E303" s="108"/>
      <c r="F303" s="108"/>
      <c r="G303" s="108"/>
      <c r="H303" s="109"/>
      <c r="I303" s="109"/>
      <c r="J303" s="109"/>
      <c r="K303" s="109"/>
      <c r="L303" s="109"/>
      <c r="M303" s="303"/>
      <c r="N303" s="303"/>
      <c r="O303" s="303"/>
      <c r="P303" s="303"/>
      <c r="Q303" s="303"/>
      <c r="R303" s="529"/>
      <c r="S303" s="529"/>
      <c r="T303" s="303"/>
      <c r="U303" s="303"/>
      <c r="V303" s="303"/>
      <c r="W303" s="303"/>
      <c r="X303" s="303"/>
      <c r="Y303" s="303"/>
      <c r="Z303" s="303"/>
      <c r="AA303" s="303"/>
      <c r="AB303" s="303"/>
      <c r="AC303" s="303"/>
      <c r="AD303" s="303"/>
      <c r="AE303" s="303"/>
      <c r="AF303" s="303"/>
      <c r="AG303" s="303"/>
      <c r="AH303" s="303"/>
      <c r="AI303" s="303"/>
      <c r="AJ303" s="303"/>
      <c r="AK303" s="303"/>
      <c r="AL303" s="303"/>
      <c r="AM303" s="303"/>
    </row>
    <row r="304" spans="3:39" ht="13.5" customHeight="1" x14ac:dyDescent="0.2">
      <c r="C304" s="108"/>
      <c r="D304" s="108"/>
      <c r="E304" s="108"/>
      <c r="F304" s="108"/>
      <c r="G304" s="108"/>
      <c r="H304" s="109"/>
      <c r="I304" s="109"/>
      <c r="J304" s="109"/>
      <c r="K304" s="109"/>
      <c r="L304" s="109"/>
      <c r="M304" s="303"/>
      <c r="N304" s="303"/>
      <c r="O304" s="303"/>
      <c r="P304" s="303"/>
      <c r="Q304" s="303"/>
      <c r="R304" s="529"/>
      <c r="S304" s="529"/>
      <c r="T304" s="303"/>
      <c r="U304" s="303"/>
      <c r="V304" s="303"/>
      <c r="W304" s="303"/>
      <c r="X304" s="303"/>
      <c r="Y304" s="303"/>
      <c r="Z304" s="303"/>
      <c r="AA304" s="303"/>
      <c r="AB304" s="303"/>
      <c r="AC304" s="303"/>
      <c r="AD304" s="303"/>
      <c r="AE304" s="303"/>
      <c r="AF304" s="303"/>
      <c r="AG304" s="303"/>
      <c r="AH304" s="303"/>
      <c r="AI304" s="303"/>
      <c r="AJ304" s="303"/>
      <c r="AK304" s="303"/>
      <c r="AL304" s="303"/>
      <c r="AM304" s="303"/>
    </row>
    <row r="305" spans="3:39" ht="13.5" customHeight="1" x14ac:dyDescent="0.2">
      <c r="C305" s="108"/>
      <c r="D305" s="108"/>
      <c r="E305" s="108"/>
      <c r="F305" s="108"/>
      <c r="G305" s="108"/>
      <c r="H305" s="109"/>
      <c r="I305" s="109"/>
      <c r="J305" s="109"/>
      <c r="K305" s="109"/>
      <c r="L305" s="109"/>
      <c r="M305" s="303"/>
      <c r="N305" s="303"/>
      <c r="O305" s="303"/>
      <c r="P305" s="303"/>
      <c r="Q305" s="303"/>
      <c r="R305" s="529"/>
      <c r="S305" s="529"/>
      <c r="T305" s="303"/>
      <c r="U305" s="303"/>
      <c r="V305" s="303"/>
      <c r="W305" s="303"/>
      <c r="X305" s="303"/>
      <c r="Y305" s="303"/>
      <c r="Z305" s="303"/>
      <c r="AA305" s="303"/>
      <c r="AB305" s="303"/>
      <c r="AC305" s="303"/>
      <c r="AD305" s="303"/>
      <c r="AE305" s="303"/>
      <c r="AF305" s="303"/>
      <c r="AG305" s="303"/>
      <c r="AH305" s="303"/>
      <c r="AI305" s="303"/>
      <c r="AJ305" s="303"/>
      <c r="AK305" s="303"/>
      <c r="AL305" s="303"/>
      <c r="AM305" s="303"/>
    </row>
    <row r="306" spans="3:39" ht="13.5" customHeight="1" x14ac:dyDescent="0.2">
      <c r="C306" s="108"/>
      <c r="D306" s="108"/>
      <c r="E306" s="108"/>
      <c r="F306" s="108"/>
      <c r="G306" s="108"/>
      <c r="H306" s="109"/>
      <c r="I306" s="109"/>
      <c r="J306" s="109"/>
      <c r="K306" s="109"/>
      <c r="L306" s="109"/>
      <c r="M306" s="303"/>
      <c r="N306" s="303"/>
      <c r="O306" s="303"/>
      <c r="P306" s="303"/>
      <c r="Q306" s="303"/>
      <c r="R306" s="529"/>
      <c r="S306" s="529"/>
      <c r="T306" s="303"/>
      <c r="U306" s="303"/>
      <c r="V306" s="303"/>
      <c r="W306" s="303"/>
      <c r="X306" s="303"/>
      <c r="Y306" s="303"/>
      <c r="Z306" s="303"/>
      <c r="AA306" s="303"/>
      <c r="AB306" s="303"/>
      <c r="AC306" s="303"/>
      <c r="AD306" s="303"/>
      <c r="AE306" s="303"/>
      <c r="AF306" s="303"/>
      <c r="AG306" s="303"/>
      <c r="AH306" s="303"/>
      <c r="AI306" s="303"/>
      <c r="AJ306" s="303"/>
      <c r="AK306" s="303"/>
      <c r="AL306" s="303"/>
      <c r="AM306" s="303"/>
    </row>
    <row r="307" spans="3:39" ht="13.5" customHeight="1" x14ac:dyDescent="0.2">
      <c r="C307" s="108"/>
      <c r="D307" s="108"/>
      <c r="E307" s="108"/>
      <c r="F307" s="108"/>
      <c r="G307" s="108"/>
      <c r="H307" s="109"/>
      <c r="I307" s="109"/>
      <c r="J307" s="109"/>
      <c r="K307" s="109"/>
      <c r="L307" s="109"/>
      <c r="M307" s="303"/>
      <c r="N307" s="303"/>
      <c r="O307" s="303"/>
      <c r="P307" s="303"/>
      <c r="Q307" s="303"/>
      <c r="R307" s="529"/>
      <c r="S307" s="529"/>
      <c r="T307" s="303"/>
      <c r="U307" s="303"/>
      <c r="V307" s="303"/>
      <c r="W307" s="303"/>
      <c r="X307" s="303"/>
      <c r="Y307" s="303"/>
      <c r="Z307" s="303"/>
      <c r="AA307" s="303"/>
      <c r="AB307" s="303"/>
      <c r="AC307" s="303"/>
      <c r="AD307" s="303"/>
      <c r="AE307" s="303"/>
      <c r="AF307" s="303"/>
      <c r="AG307" s="303"/>
      <c r="AH307" s="303"/>
      <c r="AI307" s="303"/>
      <c r="AJ307" s="303"/>
      <c r="AK307" s="303"/>
      <c r="AL307" s="303"/>
      <c r="AM307" s="303"/>
    </row>
    <row r="308" spans="3:39" ht="13.5" customHeight="1" x14ac:dyDescent="0.2">
      <c r="C308" s="108"/>
      <c r="D308" s="108"/>
      <c r="E308" s="108"/>
      <c r="F308" s="108"/>
      <c r="G308" s="108"/>
      <c r="H308" s="109"/>
      <c r="I308" s="109"/>
      <c r="J308" s="109"/>
      <c r="K308" s="109"/>
      <c r="L308" s="109"/>
      <c r="M308" s="303"/>
      <c r="N308" s="303"/>
      <c r="O308" s="303"/>
      <c r="P308" s="303"/>
      <c r="Q308" s="303"/>
      <c r="R308" s="529"/>
      <c r="S308" s="529"/>
      <c r="T308" s="303"/>
      <c r="U308" s="303"/>
      <c r="V308" s="303"/>
      <c r="W308" s="303"/>
      <c r="X308" s="303"/>
      <c r="Y308" s="303"/>
      <c r="Z308" s="303"/>
      <c r="AA308" s="303"/>
      <c r="AB308" s="303"/>
      <c r="AC308" s="303"/>
      <c r="AD308" s="303"/>
      <c r="AE308" s="303"/>
      <c r="AF308" s="303"/>
      <c r="AG308" s="303"/>
      <c r="AH308" s="303"/>
      <c r="AI308" s="303"/>
      <c r="AJ308" s="303"/>
      <c r="AK308" s="303"/>
      <c r="AL308" s="303"/>
      <c r="AM308" s="303"/>
    </row>
    <row r="309" spans="3:39" ht="13.5" customHeight="1" x14ac:dyDescent="0.2">
      <c r="C309" s="108"/>
      <c r="D309" s="108"/>
      <c r="E309" s="108"/>
      <c r="F309" s="108"/>
      <c r="G309" s="108"/>
      <c r="H309" s="109"/>
      <c r="I309" s="109"/>
      <c r="J309" s="109"/>
      <c r="K309" s="109"/>
      <c r="L309" s="109"/>
      <c r="M309" s="303"/>
      <c r="N309" s="303"/>
      <c r="O309" s="303"/>
      <c r="P309" s="303"/>
      <c r="Q309" s="303"/>
      <c r="R309" s="529"/>
      <c r="S309" s="529"/>
      <c r="T309" s="303"/>
      <c r="U309" s="303"/>
      <c r="V309" s="303"/>
      <c r="W309" s="303"/>
      <c r="X309" s="303"/>
      <c r="Y309" s="303"/>
      <c r="Z309" s="303"/>
      <c r="AA309" s="303"/>
      <c r="AB309" s="303"/>
      <c r="AC309" s="303"/>
      <c r="AD309" s="303"/>
      <c r="AE309" s="303"/>
      <c r="AF309" s="303"/>
      <c r="AG309" s="303"/>
      <c r="AH309" s="303"/>
      <c r="AI309" s="303"/>
      <c r="AJ309" s="303"/>
      <c r="AK309" s="303"/>
      <c r="AL309" s="303"/>
      <c r="AM309" s="303"/>
    </row>
    <row r="310" spans="3:39" ht="13.5" customHeight="1" x14ac:dyDescent="0.2">
      <c r="C310" s="104"/>
      <c r="R310" s="529"/>
      <c r="S310" s="529"/>
    </row>
    <row r="311" spans="3:39" ht="13.5" customHeight="1" x14ac:dyDescent="0.2">
      <c r="C311" s="105"/>
      <c r="D311" s="105"/>
      <c r="E311" s="106"/>
      <c r="F311" s="106"/>
      <c r="G311" s="106"/>
      <c r="H311" s="105"/>
      <c r="I311" s="105"/>
      <c r="J311" s="105"/>
      <c r="K311" s="105"/>
      <c r="L311" s="105"/>
      <c r="M311" s="105"/>
      <c r="N311" s="105"/>
      <c r="O311" s="105"/>
      <c r="P311" s="105"/>
      <c r="Q311" s="105"/>
      <c r="R311" s="529"/>
      <c r="S311" s="529"/>
      <c r="T311" s="105"/>
      <c r="U311" s="105"/>
      <c r="V311" s="105"/>
      <c r="W311" s="105"/>
      <c r="X311" s="105"/>
      <c r="Y311" s="105"/>
      <c r="Z311" s="105"/>
      <c r="AA311" s="105"/>
      <c r="AB311" s="105"/>
      <c r="AC311" s="105"/>
      <c r="AD311" s="105"/>
      <c r="AE311" s="105"/>
      <c r="AF311" s="105"/>
      <c r="AG311" s="105"/>
      <c r="AH311" s="105"/>
      <c r="AI311" s="107"/>
      <c r="AJ311" s="107"/>
      <c r="AK311" s="107"/>
      <c r="AL311" s="107"/>
      <c r="AM311" s="107"/>
    </row>
    <row r="312" spans="3:39" ht="18.75" customHeight="1" x14ac:dyDescent="0.2">
      <c r="C312" s="105"/>
      <c r="D312" s="105"/>
      <c r="E312" s="106"/>
      <c r="F312" s="106"/>
      <c r="G312" s="106"/>
      <c r="H312" s="105"/>
      <c r="I312" s="105"/>
      <c r="J312" s="105"/>
      <c r="K312" s="105"/>
      <c r="L312" s="105"/>
      <c r="M312" s="105"/>
      <c r="N312" s="105"/>
      <c r="O312" s="105"/>
      <c r="P312" s="105"/>
      <c r="Q312" s="105"/>
      <c r="R312" s="1"/>
      <c r="S312" s="1"/>
      <c r="T312" s="105"/>
      <c r="U312" s="105"/>
      <c r="V312" s="105"/>
      <c r="W312" s="105"/>
      <c r="X312" s="105"/>
      <c r="Y312" s="105"/>
      <c r="Z312" s="105"/>
      <c r="AA312" s="105"/>
      <c r="AB312" s="105"/>
      <c r="AC312" s="105"/>
      <c r="AD312" s="105"/>
      <c r="AE312" s="105"/>
      <c r="AF312" s="105"/>
      <c r="AG312" s="105"/>
      <c r="AH312" s="105"/>
      <c r="AI312" s="107"/>
      <c r="AJ312" s="107"/>
      <c r="AK312" s="107"/>
      <c r="AL312" s="107"/>
      <c r="AM312" s="107"/>
    </row>
    <row r="313" spans="3:39" ht="14.25" customHeight="1" x14ac:dyDescent="0.2">
      <c r="C313" s="108"/>
      <c r="D313" s="108"/>
      <c r="E313" s="108"/>
      <c r="F313" s="108"/>
      <c r="G313" s="108"/>
      <c r="H313" s="109"/>
      <c r="I313" s="109"/>
      <c r="J313" s="109"/>
      <c r="K313" s="109"/>
      <c r="L313" s="109"/>
      <c r="M313" s="303"/>
      <c r="N313" s="303"/>
      <c r="O313" s="303"/>
      <c r="P313" s="303"/>
      <c r="Q313" s="303"/>
      <c r="R313" s="527"/>
      <c r="S313" s="527"/>
      <c r="T313" s="105"/>
      <c r="U313" s="105"/>
      <c r="V313" s="105"/>
      <c r="W313" s="303"/>
      <c r="X313" s="303"/>
      <c r="Y313" s="303"/>
      <c r="Z313" s="303"/>
      <c r="AA313" s="303"/>
      <c r="AB313" s="303"/>
      <c r="AC313" s="303"/>
      <c r="AD313" s="303"/>
      <c r="AE313" s="303"/>
      <c r="AF313" s="303"/>
      <c r="AG313" s="303"/>
      <c r="AH313" s="303"/>
      <c r="AI313" s="303"/>
      <c r="AJ313" s="303"/>
      <c r="AK313" s="303"/>
      <c r="AL313" s="303"/>
      <c r="AM313" s="303"/>
    </row>
    <row r="314" spans="3:39" ht="13.5" customHeight="1" x14ac:dyDescent="0.2">
      <c r="C314" s="108"/>
      <c r="D314" s="108"/>
      <c r="E314" s="108"/>
      <c r="F314" s="108"/>
      <c r="G314" s="108"/>
      <c r="H314" s="109"/>
      <c r="I314" s="109"/>
      <c r="J314" s="109"/>
      <c r="K314" s="109"/>
      <c r="L314" s="109"/>
      <c r="M314" s="303"/>
      <c r="N314" s="303"/>
      <c r="O314" s="303"/>
      <c r="P314" s="303"/>
      <c r="Q314" s="303"/>
      <c r="R314" s="527"/>
      <c r="S314" s="527"/>
      <c r="T314" s="105"/>
      <c r="U314" s="105"/>
      <c r="V314" s="105"/>
      <c r="W314" s="303"/>
      <c r="X314" s="303"/>
      <c r="Y314" s="303"/>
      <c r="Z314" s="303"/>
      <c r="AA314" s="303"/>
      <c r="AB314" s="303"/>
      <c r="AC314" s="303"/>
      <c r="AD314" s="303"/>
      <c r="AE314" s="303"/>
      <c r="AF314" s="303"/>
      <c r="AG314" s="303"/>
      <c r="AH314" s="303"/>
      <c r="AI314" s="303"/>
      <c r="AJ314" s="303"/>
      <c r="AK314" s="303"/>
      <c r="AL314" s="303"/>
      <c r="AM314" s="303"/>
    </row>
    <row r="315" spans="3:39" ht="13.5" customHeight="1" x14ac:dyDescent="0.2">
      <c r="C315" s="108"/>
      <c r="D315" s="108"/>
      <c r="E315" s="108"/>
      <c r="F315" s="108"/>
      <c r="G315" s="108"/>
      <c r="H315" s="109"/>
      <c r="I315" s="109"/>
      <c r="J315" s="109"/>
      <c r="K315" s="109"/>
      <c r="L315" s="109"/>
      <c r="M315" s="303"/>
      <c r="N315" s="303"/>
      <c r="O315" s="303"/>
      <c r="P315" s="303"/>
      <c r="Q315" s="303"/>
      <c r="R315" s="527"/>
      <c r="S315" s="527"/>
      <c r="T315" s="303"/>
      <c r="U315" s="303"/>
      <c r="V315" s="303"/>
      <c r="W315" s="303"/>
      <c r="X315" s="303"/>
      <c r="Y315" s="303"/>
      <c r="Z315" s="303"/>
      <c r="AA315" s="303"/>
      <c r="AB315" s="303"/>
      <c r="AC315" s="303"/>
      <c r="AD315" s="303"/>
      <c r="AE315" s="303"/>
      <c r="AF315" s="303"/>
      <c r="AG315" s="303"/>
      <c r="AH315" s="303"/>
      <c r="AI315" s="303"/>
      <c r="AJ315" s="303"/>
      <c r="AK315" s="303"/>
      <c r="AL315" s="303"/>
      <c r="AM315" s="303"/>
    </row>
    <row r="316" spans="3:39" ht="13.5" customHeight="1" x14ac:dyDescent="0.2">
      <c r="C316" s="108"/>
      <c r="D316" s="108"/>
      <c r="E316" s="108"/>
      <c r="F316" s="108"/>
      <c r="G316" s="108"/>
      <c r="H316" s="109"/>
      <c r="I316" s="109"/>
      <c r="J316" s="109"/>
      <c r="K316" s="109"/>
      <c r="L316" s="109"/>
      <c r="M316" s="303"/>
      <c r="N316" s="303"/>
      <c r="O316" s="303"/>
      <c r="P316" s="303"/>
      <c r="Q316" s="303"/>
      <c r="R316" s="527"/>
      <c r="S316" s="527"/>
      <c r="T316" s="303"/>
      <c r="U316" s="303"/>
      <c r="V316" s="303"/>
      <c r="W316" s="303"/>
      <c r="X316" s="303"/>
      <c r="Y316" s="303"/>
      <c r="Z316" s="303"/>
      <c r="AA316" s="303"/>
      <c r="AB316" s="303"/>
      <c r="AC316" s="303"/>
      <c r="AD316" s="303"/>
      <c r="AE316" s="303"/>
      <c r="AF316" s="303"/>
      <c r="AG316" s="303"/>
      <c r="AH316" s="303"/>
      <c r="AI316" s="303"/>
      <c r="AJ316" s="303"/>
      <c r="AK316" s="303"/>
      <c r="AL316" s="303"/>
      <c r="AM316" s="303"/>
    </row>
    <row r="317" spans="3:39" ht="13.5" customHeight="1" x14ac:dyDescent="0.2">
      <c r="C317" s="108"/>
      <c r="D317" s="108"/>
      <c r="E317" s="108"/>
      <c r="F317" s="108"/>
      <c r="G317" s="108"/>
      <c r="H317" s="109"/>
      <c r="I317" s="109"/>
      <c r="J317" s="109"/>
      <c r="K317" s="109"/>
      <c r="L317" s="109"/>
      <c r="M317" s="303"/>
      <c r="N317" s="303"/>
      <c r="O317" s="303"/>
      <c r="P317" s="303"/>
      <c r="Q317" s="303"/>
      <c r="R317" s="529"/>
      <c r="S317" s="529"/>
      <c r="T317" s="303"/>
      <c r="U317" s="303"/>
      <c r="V317" s="303"/>
      <c r="W317" s="303"/>
      <c r="X317" s="303"/>
      <c r="Y317" s="303"/>
      <c r="Z317" s="303"/>
      <c r="AA317" s="303"/>
      <c r="AB317" s="303"/>
      <c r="AC317" s="303"/>
      <c r="AD317" s="303"/>
      <c r="AE317" s="303"/>
      <c r="AF317" s="303"/>
      <c r="AG317" s="303"/>
      <c r="AH317" s="303"/>
      <c r="AI317" s="303"/>
      <c r="AJ317" s="303"/>
      <c r="AK317" s="303"/>
      <c r="AL317" s="303"/>
      <c r="AM317" s="303"/>
    </row>
    <row r="318" spans="3:39" ht="13.5" customHeight="1" x14ac:dyDescent="0.2">
      <c r="C318" s="108"/>
      <c r="D318" s="108"/>
      <c r="E318" s="108"/>
      <c r="F318" s="108"/>
      <c r="G318" s="108"/>
      <c r="H318" s="109"/>
      <c r="I318" s="109"/>
      <c r="J318" s="109"/>
      <c r="K318" s="109"/>
      <c r="L318" s="109"/>
      <c r="M318" s="303"/>
      <c r="N318" s="303"/>
      <c r="O318" s="303"/>
      <c r="P318" s="303"/>
      <c r="Q318" s="303"/>
      <c r="R318" s="529"/>
      <c r="S318" s="529"/>
      <c r="T318" s="303"/>
      <c r="U318" s="303"/>
      <c r="V318" s="303"/>
      <c r="W318" s="303"/>
      <c r="X318" s="303"/>
      <c r="Y318" s="303"/>
      <c r="Z318" s="303"/>
      <c r="AA318" s="303"/>
      <c r="AB318" s="303"/>
      <c r="AC318" s="303"/>
      <c r="AD318" s="303"/>
      <c r="AE318" s="303"/>
      <c r="AF318" s="303"/>
      <c r="AG318" s="303"/>
      <c r="AH318" s="303"/>
      <c r="AI318" s="303"/>
      <c r="AJ318" s="303"/>
      <c r="AK318" s="303"/>
      <c r="AL318" s="303"/>
      <c r="AM318" s="303"/>
    </row>
    <row r="319" spans="3:39" ht="13.5" customHeight="1" x14ac:dyDescent="0.2">
      <c r="C319" s="108"/>
      <c r="D319" s="108"/>
      <c r="E319" s="108"/>
      <c r="F319" s="108"/>
      <c r="G319" s="108"/>
      <c r="H319" s="109"/>
      <c r="I319" s="109"/>
      <c r="J319" s="109"/>
      <c r="K319" s="109"/>
      <c r="L319" s="109"/>
      <c r="M319" s="303"/>
      <c r="N319" s="303"/>
      <c r="O319" s="303"/>
      <c r="P319" s="303"/>
      <c r="Q319" s="303"/>
      <c r="R319" s="529"/>
      <c r="S319" s="529"/>
      <c r="T319" s="303"/>
      <c r="U319" s="303"/>
      <c r="V319" s="303"/>
      <c r="W319" s="303"/>
      <c r="X319" s="303"/>
      <c r="Y319" s="303"/>
      <c r="Z319" s="303"/>
      <c r="AA319" s="303"/>
      <c r="AB319" s="303"/>
      <c r="AC319" s="303"/>
      <c r="AD319" s="303"/>
      <c r="AE319" s="303"/>
      <c r="AF319" s="303"/>
      <c r="AG319" s="303"/>
      <c r="AH319" s="303"/>
      <c r="AI319" s="303"/>
      <c r="AJ319" s="303"/>
      <c r="AK319" s="303"/>
      <c r="AL319" s="303"/>
      <c r="AM319" s="303"/>
    </row>
    <row r="320" spans="3:39" ht="13.5" customHeight="1" x14ac:dyDescent="0.2">
      <c r="C320" s="108"/>
      <c r="D320" s="108"/>
      <c r="E320" s="108"/>
      <c r="F320" s="108"/>
      <c r="G320" s="108"/>
      <c r="H320" s="109"/>
      <c r="I320" s="109"/>
      <c r="J320" s="109"/>
      <c r="K320" s="109"/>
      <c r="L320" s="109"/>
      <c r="M320" s="303"/>
      <c r="N320" s="303"/>
      <c r="O320" s="303"/>
      <c r="P320" s="303"/>
      <c r="Q320" s="303"/>
      <c r="R320" s="529"/>
      <c r="S320" s="529"/>
      <c r="T320" s="303"/>
      <c r="U320" s="303"/>
      <c r="V320" s="303"/>
      <c r="W320" s="303"/>
      <c r="X320" s="303"/>
      <c r="Y320" s="303"/>
      <c r="Z320" s="303"/>
      <c r="AA320" s="303"/>
      <c r="AB320" s="303"/>
      <c r="AC320" s="303"/>
      <c r="AD320" s="303"/>
      <c r="AE320" s="303"/>
      <c r="AF320" s="303"/>
      <c r="AG320" s="303"/>
      <c r="AH320" s="303"/>
      <c r="AI320" s="303"/>
      <c r="AJ320" s="303"/>
      <c r="AK320" s="303"/>
      <c r="AL320" s="303"/>
      <c r="AM320" s="303"/>
    </row>
    <row r="321" spans="3:39" ht="13.5" customHeight="1" x14ac:dyDescent="0.2">
      <c r="C321" s="108"/>
      <c r="D321" s="108"/>
      <c r="E321" s="108"/>
      <c r="F321" s="108"/>
      <c r="G321" s="108"/>
      <c r="H321" s="109"/>
      <c r="I321" s="109"/>
      <c r="J321" s="109"/>
      <c r="K321" s="109"/>
      <c r="L321" s="109"/>
      <c r="M321" s="303"/>
      <c r="N321" s="303"/>
      <c r="O321" s="303"/>
      <c r="P321" s="303"/>
      <c r="Q321" s="303"/>
      <c r="R321" s="529"/>
      <c r="S321" s="529"/>
      <c r="T321" s="303"/>
      <c r="U321" s="303"/>
      <c r="V321" s="303"/>
      <c r="W321" s="303"/>
      <c r="X321" s="303"/>
      <c r="Y321" s="303"/>
      <c r="Z321" s="303"/>
      <c r="AA321" s="303"/>
      <c r="AB321" s="303"/>
      <c r="AC321" s="303"/>
      <c r="AD321" s="303"/>
      <c r="AE321" s="303"/>
      <c r="AF321" s="303"/>
      <c r="AG321" s="303"/>
      <c r="AH321" s="303"/>
      <c r="AI321" s="303"/>
      <c r="AJ321" s="303"/>
      <c r="AK321" s="303"/>
      <c r="AL321" s="303"/>
      <c r="AM321" s="303"/>
    </row>
    <row r="322" spans="3:39" ht="13.5" customHeight="1" x14ac:dyDescent="0.2">
      <c r="C322" s="108"/>
      <c r="D322" s="108"/>
      <c r="E322" s="108"/>
      <c r="F322" s="108"/>
      <c r="G322" s="108"/>
      <c r="H322" s="109"/>
      <c r="I322" s="109"/>
      <c r="J322" s="109"/>
      <c r="K322" s="109"/>
      <c r="L322" s="109"/>
      <c r="M322" s="303"/>
      <c r="N322" s="303"/>
      <c r="O322" s="303"/>
      <c r="P322" s="303"/>
      <c r="Q322" s="303"/>
      <c r="R322" s="529"/>
      <c r="S322" s="529"/>
      <c r="T322" s="303"/>
      <c r="U322" s="303"/>
      <c r="V322" s="303"/>
      <c r="W322" s="303"/>
      <c r="X322" s="303"/>
      <c r="Y322" s="303"/>
      <c r="Z322" s="303"/>
      <c r="AA322" s="303"/>
      <c r="AB322" s="303"/>
      <c r="AC322" s="303"/>
      <c r="AD322" s="303"/>
      <c r="AE322" s="303"/>
      <c r="AF322" s="303"/>
      <c r="AG322" s="303"/>
      <c r="AH322" s="303"/>
      <c r="AI322" s="303"/>
      <c r="AJ322" s="303"/>
      <c r="AK322" s="303"/>
      <c r="AL322" s="303"/>
      <c r="AM322" s="303"/>
    </row>
    <row r="323" spans="3:39" ht="13.5" customHeight="1" x14ac:dyDescent="0.2">
      <c r="C323" s="108"/>
      <c r="D323" s="108"/>
      <c r="E323" s="108"/>
      <c r="F323" s="108"/>
      <c r="G323" s="108"/>
      <c r="H323" s="109"/>
      <c r="I323" s="109"/>
      <c r="J323" s="109"/>
      <c r="K323" s="109"/>
      <c r="L323" s="109"/>
      <c r="M323" s="303"/>
      <c r="N323" s="303"/>
      <c r="O323" s="303"/>
      <c r="P323" s="303"/>
      <c r="Q323" s="303"/>
      <c r="R323" s="529"/>
      <c r="S323" s="529"/>
      <c r="T323" s="303"/>
      <c r="U323" s="303"/>
      <c r="V323" s="303"/>
      <c r="W323" s="303"/>
      <c r="X323" s="303"/>
      <c r="Y323" s="303"/>
      <c r="Z323" s="303"/>
      <c r="AA323" s="303"/>
      <c r="AB323" s="303"/>
      <c r="AC323" s="303"/>
      <c r="AD323" s="303"/>
      <c r="AE323" s="303"/>
      <c r="AF323" s="303"/>
      <c r="AG323" s="303"/>
      <c r="AH323" s="303"/>
      <c r="AI323" s="303"/>
      <c r="AJ323" s="303"/>
      <c r="AK323" s="303"/>
      <c r="AL323" s="303"/>
      <c r="AM323" s="303"/>
    </row>
    <row r="324" spans="3:39" ht="13.5" customHeight="1" x14ac:dyDescent="0.2">
      <c r="C324" s="108"/>
      <c r="D324" s="108"/>
      <c r="E324" s="108"/>
      <c r="F324" s="108"/>
      <c r="G324" s="108"/>
      <c r="H324" s="109"/>
      <c r="I324" s="109"/>
      <c r="J324" s="109"/>
      <c r="K324" s="109"/>
      <c r="L324" s="109"/>
      <c r="M324" s="303"/>
      <c r="N324" s="303"/>
      <c r="O324" s="303"/>
      <c r="P324" s="303"/>
      <c r="Q324" s="303"/>
      <c r="R324" s="529"/>
      <c r="S324" s="529"/>
      <c r="T324" s="303"/>
      <c r="U324" s="303"/>
      <c r="V324" s="303"/>
      <c r="W324" s="303"/>
      <c r="X324" s="303"/>
      <c r="Y324" s="303"/>
      <c r="Z324" s="303"/>
      <c r="AA324" s="303"/>
      <c r="AB324" s="303"/>
      <c r="AC324" s="303"/>
      <c r="AD324" s="303"/>
      <c r="AE324" s="303"/>
      <c r="AF324" s="303"/>
      <c r="AG324" s="303"/>
      <c r="AH324" s="303"/>
      <c r="AI324" s="303"/>
      <c r="AJ324" s="303"/>
      <c r="AK324" s="303"/>
      <c r="AL324" s="303"/>
      <c r="AM324" s="303"/>
    </row>
    <row r="325" spans="3:39" ht="13.5" customHeight="1" x14ac:dyDescent="0.2">
      <c r="C325" s="108"/>
      <c r="D325" s="108"/>
      <c r="E325" s="108"/>
      <c r="F325" s="108"/>
      <c r="G325" s="108"/>
      <c r="H325" s="109"/>
      <c r="I325" s="109"/>
      <c r="J325" s="109"/>
      <c r="K325" s="109"/>
      <c r="L325" s="109"/>
      <c r="M325" s="303"/>
      <c r="N325" s="303"/>
      <c r="O325" s="303"/>
      <c r="P325" s="303"/>
      <c r="Q325" s="303"/>
      <c r="R325" s="529"/>
      <c r="S325" s="529"/>
      <c r="T325" s="303"/>
      <c r="U325" s="303"/>
      <c r="V325" s="303"/>
      <c r="W325" s="303"/>
      <c r="X325" s="303"/>
      <c r="Y325" s="303"/>
      <c r="Z325" s="303"/>
      <c r="AA325" s="303"/>
      <c r="AB325" s="303"/>
      <c r="AC325" s="303"/>
      <c r="AD325" s="303"/>
      <c r="AE325" s="303"/>
      <c r="AF325" s="303"/>
      <c r="AG325" s="303"/>
      <c r="AH325" s="303"/>
      <c r="AI325" s="303"/>
      <c r="AJ325" s="303"/>
      <c r="AK325" s="303"/>
      <c r="AL325" s="303"/>
      <c r="AM325" s="303"/>
    </row>
    <row r="326" spans="3:39" ht="13.5" customHeight="1" x14ac:dyDescent="0.2">
      <c r="C326" s="108"/>
      <c r="D326" s="108"/>
      <c r="E326" s="108"/>
      <c r="F326" s="108"/>
      <c r="G326" s="108"/>
      <c r="H326" s="109"/>
      <c r="I326" s="109"/>
      <c r="J326" s="109"/>
      <c r="K326" s="109"/>
      <c r="L326" s="109"/>
      <c r="M326" s="303"/>
      <c r="N326" s="303"/>
      <c r="O326" s="303"/>
      <c r="P326" s="303"/>
      <c r="Q326" s="303"/>
      <c r="R326" s="529"/>
      <c r="S326" s="529"/>
      <c r="T326" s="303"/>
      <c r="U326" s="303"/>
      <c r="V326" s="303"/>
      <c r="W326" s="303"/>
      <c r="X326" s="303"/>
      <c r="Y326" s="303"/>
      <c r="Z326" s="303"/>
      <c r="AA326" s="303"/>
      <c r="AB326" s="303"/>
      <c r="AC326" s="303"/>
      <c r="AD326" s="303"/>
      <c r="AE326" s="303"/>
      <c r="AF326" s="303"/>
      <c r="AG326" s="303"/>
      <c r="AH326" s="303"/>
      <c r="AI326" s="303"/>
      <c r="AJ326" s="303"/>
      <c r="AK326" s="303"/>
      <c r="AL326" s="303"/>
      <c r="AM326" s="303"/>
    </row>
    <row r="327" spans="3:39" ht="13.5" customHeight="1" x14ac:dyDescent="0.2">
      <c r="C327" s="108"/>
      <c r="D327" s="108"/>
      <c r="E327" s="108"/>
      <c r="F327" s="108"/>
      <c r="G327" s="108"/>
      <c r="H327" s="109"/>
      <c r="I327" s="109"/>
      <c r="J327" s="109"/>
      <c r="K327" s="109"/>
      <c r="L327" s="109"/>
      <c r="M327" s="303"/>
      <c r="N327" s="303"/>
      <c r="O327" s="303"/>
      <c r="P327" s="303"/>
      <c r="Q327" s="303"/>
      <c r="R327" s="529"/>
      <c r="S327" s="529"/>
      <c r="T327" s="303"/>
      <c r="U327" s="303"/>
      <c r="V327" s="303"/>
      <c r="W327" s="303"/>
      <c r="X327" s="303"/>
      <c r="Y327" s="303"/>
      <c r="Z327" s="303"/>
      <c r="AA327" s="303"/>
      <c r="AB327" s="303"/>
      <c r="AC327" s="303"/>
      <c r="AD327" s="303"/>
      <c r="AE327" s="303"/>
      <c r="AF327" s="303"/>
      <c r="AG327" s="303"/>
      <c r="AH327" s="303"/>
      <c r="AI327" s="303"/>
      <c r="AJ327" s="303"/>
      <c r="AK327" s="303"/>
      <c r="AL327" s="303"/>
      <c r="AM327" s="303"/>
    </row>
    <row r="328" spans="3:39" ht="13.5" customHeight="1" x14ac:dyDescent="0.2">
      <c r="C328" s="108"/>
      <c r="D328" s="108"/>
      <c r="E328" s="108"/>
      <c r="F328" s="108"/>
      <c r="G328" s="108"/>
      <c r="H328" s="109"/>
      <c r="I328" s="109"/>
      <c r="J328" s="109"/>
      <c r="K328" s="109"/>
      <c r="L328" s="109"/>
      <c r="M328" s="303"/>
      <c r="N328" s="303"/>
      <c r="O328" s="303"/>
      <c r="P328" s="303"/>
      <c r="Q328" s="303"/>
      <c r="R328" s="529"/>
      <c r="S328" s="529"/>
      <c r="T328" s="303"/>
      <c r="U328" s="303"/>
      <c r="V328" s="303"/>
      <c r="W328" s="303"/>
      <c r="X328" s="303"/>
      <c r="Y328" s="303"/>
      <c r="Z328" s="303"/>
      <c r="AA328" s="303"/>
      <c r="AB328" s="303"/>
      <c r="AC328" s="303"/>
      <c r="AD328" s="303"/>
      <c r="AE328" s="303"/>
      <c r="AF328" s="303"/>
      <c r="AG328" s="303"/>
      <c r="AH328" s="303"/>
      <c r="AI328" s="303"/>
      <c r="AJ328" s="303"/>
      <c r="AK328" s="303"/>
      <c r="AL328" s="303"/>
      <c r="AM328" s="303"/>
    </row>
    <row r="329" spans="3:39" ht="13.5" customHeight="1" x14ac:dyDescent="0.2">
      <c r="C329" s="108"/>
      <c r="D329" s="108"/>
      <c r="E329" s="108"/>
      <c r="F329" s="108"/>
      <c r="G329" s="108"/>
      <c r="H329" s="109"/>
      <c r="I329" s="109"/>
      <c r="J329" s="109"/>
      <c r="K329" s="109"/>
      <c r="L329" s="109"/>
      <c r="M329" s="303"/>
      <c r="N329" s="303"/>
      <c r="O329" s="303"/>
      <c r="P329" s="303"/>
      <c r="Q329" s="303"/>
      <c r="R329" s="529"/>
      <c r="S329" s="529"/>
      <c r="T329" s="303"/>
      <c r="U329" s="303"/>
      <c r="V329" s="303"/>
      <c r="W329" s="303"/>
      <c r="X329" s="303"/>
      <c r="Y329" s="303"/>
      <c r="Z329" s="303"/>
      <c r="AA329" s="303"/>
      <c r="AB329" s="303"/>
      <c r="AC329" s="303"/>
      <c r="AD329" s="303"/>
      <c r="AE329" s="303"/>
      <c r="AF329" s="303"/>
      <c r="AG329" s="303"/>
      <c r="AH329" s="303"/>
      <c r="AI329" s="303"/>
      <c r="AJ329" s="303"/>
      <c r="AK329" s="303"/>
      <c r="AL329" s="303"/>
      <c r="AM329" s="303"/>
    </row>
    <row r="330" spans="3:39" ht="13.5" customHeight="1" x14ac:dyDescent="0.2">
      <c r="C330" s="108"/>
      <c r="D330" s="108"/>
      <c r="E330" s="108"/>
      <c r="F330" s="108"/>
      <c r="G330" s="108"/>
      <c r="H330" s="109"/>
      <c r="I330" s="109"/>
      <c r="J330" s="109"/>
      <c r="K330" s="109"/>
      <c r="L330" s="109"/>
      <c r="M330" s="303"/>
      <c r="N330" s="303"/>
      <c r="O330" s="303"/>
      <c r="P330" s="303"/>
      <c r="Q330" s="303"/>
      <c r="R330" s="529"/>
      <c r="S330" s="529"/>
      <c r="T330" s="303"/>
      <c r="U330" s="303"/>
      <c r="V330" s="303"/>
      <c r="W330" s="303"/>
      <c r="X330" s="303"/>
      <c r="Y330" s="303"/>
      <c r="Z330" s="303"/>
      <c r="AA330" s="303"/>
      <c r="AB330" s="303"/>
      <c r="AC330" s="303"/>
      <c r="AD330" s="303"/>
      <c r="AE330" s="303"/>
      <c r="AF330" s="303"/>
      <c r="AG330" s="303"/>
      <c r="AH330" s="303"/>
      <c r="AI330" s="303"/>
      <c r="AJ330" s="303"/>
      <c r="AK330" s="303"/>
      <c r="AL330" s="303"/>
      <c r="AM330" s="303"/>
    </row>
    <row r="331" spans="3:39" ht="13.5" customHeight="1" x14ac:dyDescent="0.2">
      <c r="C331" s="108"/>
      <c r="D331" s="108"/>
      <c r="E331" s="108"/>
      <c r="F331" s="108"/>
      <c r="G331" s="108"/>
      <c r="H331" s="109"/>
      <c r="I331" s="109"/>
      <c r="J331" s="109"/>
      <c r="K331" s="109"/>
      <c r="L331" s="109"/>
      <c r="M331" s="303"/>
      <c r="N331" s="303"/>
      <c r="O331" s="303"/>
      <c r="P331" s="303"/>
      <c r="Q331" s="303"/>
      <c r="R331" s="529"/>
      <c r="S331" s="529"/>
      <c r="T331" s="303"/>
      <c r="U331" s="303"/>
      <c r="V331" s="303"/>
      <c r="W331" s="303"/>
      <c r="X331" s="303"/>
      <c r="Y331" s="303"/>
      <c r="Z331" s="303"/>
      <c r="AA331" s="303"/>
      <c r="AB331" s="303"/>
      <c r="AC331" s="303"/>
      <c r="AD331" s="303"/>
      <c r="AE331" s="303"/>
      <c r="AF331" s="303"/>
      <c r="AG331" s="303"/>
      <c r="AH331" s="303"/>
      <c r="AI331" s="303"/>
      <c r="AJ331" s="303"/>
      <c r="AK331" s="303"/>
      <c r="AL331" s="303"/>
      <c r="AM331" s="303"/>
    </row>
    <row r="332" spans="3:39" ht="13.5" customHeight="1" x14ac:dyDescent="0.2">
      <c r="C332" s="104"/>
      <c r="R332" s="529"/>
      <c r="S332" s="529"/>
    </row>
    <row r="333" spans="3:39" ht="13.5" customHeight="1" x14ac:dyDescent="0.2">
      <c r="C333" s="105"/>
      <c r="D333" s="105"/>
      <c r="E333" s="106"/>
      <c r="F333" s="106"/>
      <c r="G333" s="106"/>
      <c r="H333" s="105"/>
      <c r="I333" s="105"/>
      <c r="J333" s="105"/>
      <c r="K333" s="105"/>
      <c r="L333" s="105"/>
      <c r="M333" s="105"/>
      <c r="N333" s="105"/>
      <c r="O333" s="105"/>
      <c r="P333" s="105"/>
      <c r="Q333" s="105"/>
      <c r="R333" s="529"/>
      <c r="S333" s="529"/>
      <c r="T333" s="105"/>
      <c r="U333" s="105"/>
      <c r="V333" s="105"/>
      <c r="W333" s="105"/>
      <c r="X333" s="105"/>
      <c r="Y333" s="105"/>
      <c r="Z333" s="105"/>
      <c r="AA333" s="105"/>
      <c r="AB333" s="105"/>
      <c r="AC333" s="105"/>
      <c r="AD333" s="105"/>
      <c r="AE333" s="105"/>
      <c r="AF333" s="105"/>
      <c r="AG333" s="105"/>
      <c r="AH333" s="105"/>
      <c r="AI333" s="107"/>
      <c r="AJ333" s="107"/>
      <c r="AK333" s="107"/>
      <c r="AL333" s="107"/>
      <c r="AM333" s="107"/>
    </row>
    <row r="334" spans="3:39" ht="21.75" customHeight="1" x14ac:dyDescent="0.2">
      <c r="C334" s="105"/>
      <c r="D334" s="105"/>
      <c r="E334" s="106"/>
      <c r="F334" s="106"/>
      <c r="G334" s="106"/>
      <c r="H334" s="105"/>
      <c r="I334" s="105"/>
      <c r="J334" s="105"/>
      <c r="K334" s="105"/>
      <c r="L334" s="105"/>
      <c r="M334" s="105"/>
      <c r="N334" s="105"/>
      <c r="O334" s="105"/>
      <c r="P334" s="105"/>
      <c r="Q334" s="105"/>
      <c r="R334" s="1"/>
      <c r="S334" s="1"/>
      <c r="T334" s="105"/>
      <c r="U334" s="105"/>
      <c r="V334" s="105"/>
      <c r="W334" s="105"/>
      <c r="X334" s="105"/>
      <c r="Y334" s="105"/>
      <c r="Z334" s="105"/>
      <c r="AA334" s="105"/>
      <c r="AB334" s="105"/>
      <c r="AC334" s="105"/>
      <c r="AD334" s="105"/>
      <c r="AE334" s="105"/>
      <c r="AF334" s="105"/>
      <c r="AG334" s="105"/>
      <c r="AH334" s="105"/>
      <c r="AI334" s="107"/>
      <c r="AJ334" s="107"/>
      <c r="AK334" s="107"/>
      <c r="AL334" s="107"/>
      <c r="AM334" s="107"/>
    </row>
    <row r="335" spans="3:39" ht="13.5" customHeight="1" x14ac:dyDescent="0.2">
      <c r="C335" s="108"/>
      <c r="D335" s="108"/>
      <c r="E335" s="108"/>
      <c r="F335" s="108"/>
      <c r="G335" s="108"/>
      <c r="H335" s="109"/>
      <c r="I335" s="109"/>
      <c r="J335" s="109"/>
      <c r="K335" s="109"/>
      <c r="L335" s="109"/>
      <c r="M335" s="303"/>
      <c r="N335" s="303"/>
      <c r="O335" s="303"/>
      <c r="P335" s="303"/>
      <c r="Q335" s="303"/>
      <c r="R335" s="527"/>
      <c r="S335" s="527"/>
      <c r="T335" s="105"/>
      <c r="U335" s="105"/>
      <c r="V335" s="105"/>
      <c r="W335" s="303"/>
      <c r="X335" s="303"/>
      <c r="Y335" s="303"/>
      <c r="Z335" s="303"/>
      <c r="AA335" s="303"/>
      <c r="AB335" s="303"/>
      <c r="AC335" s="303"/>
      <c r="AD335" s="303"/>
      <c r="AE335" s="303"/>
      <c r="AF335" s="303"/>
      <c r="AG335" s="303"/>
      <c r="AH335" s="303"/>
      <c r="AI335" s="303"/>
      <c r="AJ335" s="303"/>
      <c r="AK335" s="303"/>
      <c r="AL335" s="303"/>
      <c r="AM335" s="303"/>
    </row>
    <row r="336" spans="3:39" ht="13.5" customHeight="1" x14ac:dyDescent="0.2">
      <c r="C336" s="108"/>
      <c r="D336" s="108"/>
      <c r="E336" s="108"/>
      <c r="F336" s="108"/>
      <c r="G336" s="108"/>
      <c r="H336" s="109"/>
      <c r="I336" s="109"/>
      <c r="J336" s="109"/>
      <c r="K336" s="109"/>
      <c r="L336" s="109"/>
      <c r="M336" s="303"/>
      <c r="N336" s="303"/>
      <c r="O336" s="303"/>
      <c r="P336" s="303"/>
      <c r="Q336" s="303"/>
      <c r="R336" s="527"/>
      <c r="S336" s="527"/>
      <c r="T336" s="105"/>
      <c r="U336" s="105"/>
      <c r="V336" s="105"/>
      <c r="W336" s="303"/>
      <c r="X336" s="303"/>
      <c r="Y336" s="303"/>
      <c r="Z336" s="303"/>
      <c r="AA336" s="303"/>
      <c r="AB336" s="303"/>
      <c r="AC336" s="303"/>
      <c r="AD336" s="303"/>
      <c r="AE336" s="303"/>
      <c r="AF336" s="303"/>
      <c r="AG336" s="303"/>
      <c r="AH336" s="303"/>
      <c r="AI336" s="303"/>
      <c r="AJ336" s="303"/>
      <c r="AK336" s="303"/>
      <c r="AL336" s="303"/>
      <c r="AM336" s="303"/>
    </row>
    <row r="337" spans="3:39" ht="13.5" customHeight="1" x14ac:dyDescent="0.2">
      <c r="C337" s="108"/>
      <c r="D337" s="108"/>
      <c r="E337" s="108"/>
      <c r="F337" s="108"/>
      <c r="G337" s="108"/>
      <c r="H337" s="109"/>
      <c r="I337" s="109"/>
      <c r="J337" s="109"/>
      <c r="K337" s="109"/>
      <c r="L337" s="109"/>
      <c r="M337" s="303"/>
      <c r="N337" s="303"/>
      <c r="O337" s="303"/>
      <c r="P337" s="303"/>
      <c r="Q337" s="303"/>
      <c r="R337" s="527"/>
      <c r="S337" s="527"/>
      <c r="T337" s="303"/>
      <c r="U337" s="303"/>
      <c r="V337" s="303"/>
      <c r="W337" s="303"/>
      <c r="X337" s="303"/>
      <c r="Y337" s="303"/>
      <c r="Z337" s="303"/>
      <c r="AA337" s="303"/>
      <c r="AB337" s="303"/>
      <c r="AC337" s="303"/>
      <c r="AD337" s="303"/>
      <c r="AE337" s="303"/>
      <c r="AF337" s="303"/>
      <c r="AG337" s="303"/>
      <c r="AH337" s="303"/>
      <c r="AI337" s="303"/>
      <c r="AJ337" s="303"/>
      <c r="AK337" s="303"/>
      <c r="AL337" s="303"/>
      <c r="AM337" s="303"/>
    </row>
    <row r="338" spans="3:39" ht="13.5" customHeight="1" x14ac:dyDescent="0.2">
      <c r="C338" s="108"/>
      <c r="D338" s="108"/>
      <c r="E338" s="108"/>
      <c r="F338" s="108"/>
      <c r="G338" s="108"/>
      <c r="H338" s="109"/>
      <c r="I338" s="109"/>
      <c r="J338" s="109"/>
      <c r="K338" s="109"/>
      <c r="L338" s="109"/>
      <c r="M338" s="303"/>
      <c r="N338" s="303"/>
      <c r="O338" s="303"/>
      <c r="P338" s="303"/>
      <c r="Q338" s="303"/>
      <c r="R338" s="527"/>
      <c r="S338" s="527"/>
      <c r="T338" s="303"/>
      <c r="U338" s="303"/>
      <c r="V338" s="303"/>
      <c r="W338" s="303"/>
      <c r="X338" s="303"/>
      <c r="Y338" s="303"/>
      <c r="Z338" s="303"/>
      <c r="AA338" s="303"/>
      <c r="AB338" s="303"/>
      <c r="AC338" s="303"/>
      <c r="AD338" s="303"/>
      <c r="AE338" s="303"/>
      <c r="AF338" s="303"/>
      <c r="AG338" s="303"/>
      <c r="AH338" s="303"/>
      <c r="AI338" s="303"/>
      <c r="AJ338" s="303"/>
      <c r="AK338" s="303"/>
      <c r="AL338" s="303"/>
      <c r="AM338" s="303"/>
    </row>
    <row r="339" spans="3:39" ht="13.5" customHeight="1" x14ac:dyDescent="0.2">
      <c r="C339" s="108"/>
      <c r="D339" s="108"/>
      <c r="E339" s="108"/>
      <c r="F339" s="108"/>
      <c r="G339" s="108"/>
      <c r="H339" s="109"/>
      <c r="I339" s="109"/>
      <c r="J339" s="109"/>
      <c r="K339" s="109"/>
      <c r="L339" s="109"/>
      <c r="M339" s="303"/>
      <c r="N339" s="303"/>
      <c r="O339" s="303"/>
      <c r="P339" s="303"/>
      <c r="Q339" s="303"/>
      <c r="R339" s="529"/>
      <c r="S339" s="529"/>
      <c r="T339" s="303"/>
      <c r="U339" s="303"/>
      <c r="V339" s="303"/>
      <c r="W339" s="303"/>
      <c r="X339" s="303"/>
      <c r="Y339" s="303"/>
      <c r="Z339" s="303"/>
      <c r="AA339" s="303"/>
      <c r="AB339" s="303"/>
      <c r="AC339" s="303"/>
      <c r="AD339" s="303"/>
      <c r="AE339" s="303"/>
      <c r="AF339" s="303"/>
      <c r="AG339" s="303"/>
      <c r="AH339" s="303"/>
      <c r="AI339" s="303"/>
      <c r="AJ339" s="303"/>
      <c r="AK339" s="303"/>
      <c r="AL339" s="303"/>
      <c r="AM339" s="303"/>
    </row>
    <row r="340" spans="3:39" ht="13.5" customHeight="1" x14ac:dyDescent="0.2">
      <c r="C340" s="108"/>
      <c r="D340" s="108"/>
      <c r="E340" s="108"/>
      <c r="F340" s="108"/>
      <c r="G340" s="108"/>
      <c r="H340" s="109"/>
      <c r="I340" s="109"/>
      <c r="J340" s="109"/>
      <c r="K340" s="109"/>
      <c r="L340" s="109"/>
      <c r="M340" s="303"/>
      <c r="N340" s="303"/>
      <c r="O340" s="303"/>
      <c r="P340" s="303"/>
      <c r="Q340" s="303"/>
      <c r="R340" s="529"/>
      <c r="S340" s="529"/>
      <c r="T340" s="303"/>
      <c r="U340" s="303"/>
      <c r="V340" s="303"/>
      <c r="W340" s="303"/>
      <c r="X340" s="303"/>
      <c r="Y340" s="303"/>
      <c r="Z340" s="303"/>
      <c r="AA340" s="303"/>
      <c r="AB340" s="303"/>
      <c r="AC340" s="303"/>
      <c r="AD340" s="303"/>
      <c r="AE340" s="303"/>
      <c r="AF340" s="303"/>
      <c r="AG340" s="303"/>
      <c r="AH340" s="303"/>
      <c r="AI340" s="303"/>
      <c r="AJ340" s="303"/>
      <c r="AK340" s="303"/>
      <c r="AL340" s="303"/>
      <c r="AM340" s="303"/>
    </row>
    <row r="341" spans="3:39" ht="13.5" customHeight="1" x14ac:dyDescent="0.2">
      <c r="C341" s="108"/>
      <c r="D341" s="108"/>
      <c r="E341" s="108"/>
      <c r="F341" s="108"/>
      <c r="G341" s="108"/>
      <c r="H341" s="109"/>
      <c r="I341" s="109"/>
      <c r="J341" s="109"/>
      <c r="K341" s="109"/>
      <c r="L341" s="109"/>
      <c r="M341" s="303"/>
      <c r="N341" s="303"/>
      <c r="O341" s="303"/>
      <c r="P341" s="303"/>
      <c r="Q341" s="303"/>
      <c r="R341" s="529"/>
      <c r="S341" s="529"/>
      <c r="T341" s="303"/>
      <c r="U341" s="303"/>
      <c r="V341" s="303"/>
      <c r="W341" s="303"/>
      <c r="X341" s="303"/>
      <c r="Y341" s="303"/>
      <c r="Z341" s="303"/>
      <c r="AA341" s="303"/>
      <c r="AB341" s="303"/>
      <c r="AC341" s="303"/>
      <c r="AD341" s="303"/>
      <c r="AE341" s="303"/>
      <c r="AF341" s="303"/>
      <c r="AG341" s="303"/>
      <c r="AH341" s="303"/>
      <c r="AI341" s="303"/>
      <c r="AJ341" s="303"/>
      <c r="AK341" s="303"/>
      <c r="AL341" s="303"/>
      <c r="AM341" s="303"/>
    </row>
    <row r="342" spans="3:39" ht="13.5" customHeight="1" x14ac:dyDescent="0.2">
      <c r="C342" s="108"/>
      <c r="D342" s="108"/>
      <c r="E342" s="108"/>
      <c r="F342" s="108"/>
      <c r="G342" s="108"/>
      <c r="H342" s="109"/>
      <c r="I342" s="109"/>
      <c r="J342" s="109"/>
      <c r="K342" s="109"/>
      <c r="L342" s="109"/>
      <c r="M342" s="303"/>
      <c r="N342" s="303"/>
      <c r="O342" s="303"/>
      <c r="P342" s="303"/>
      <c r="Q342" s="303"/>
      <c r="R342" s="529"/>
      <c r="S342" s="529"/>
      <c r="T342" s="303"/>
      <c r="U342" s="303"/>
      <c r="V342" s="303"/>
      <c r="W342" s="303"/>
      <c r="X342" s="303"/>
      <c r="Y342" s="303"/>
      <c r="Z342" s="303"/>
      <c r="AA342" s="303"/>
      <c r="AB342" s="303"/>
      <c r="AC342" s="303"/>
      <c r="AD342" s="303"/>
      <c r="AE342" s="303"/>
      <c r="AF342" s="303"/>
      <c r="AG342" s="303"/>
      <c r="AH342" s="303"/>
      <c r="AI342" s="303"/>
      <c r="AJ342" s="303"/>
      <c r="AK342" s="303"/>
      <c r="AL342" s="303"/>
      <c r="AM342" s="303"/>
    </row>
    <row r="343" spans="3:39" ht="13.5" customHeight="1" x14ac:dyDescent="0.2">
      <c r="C343" s="108"/>
      <c r="D343" s="108"/>
      <c r="E343" s="108"/>
      <c r="F343" s="108"/>
      <c r="G343" s="108"/>
      <c r="H343" s="109"/>
      <c r="I343" s="109"/>
      <c r="J343" s="109"/>
      <c r="K343" s="109"/>
      <c r="L343" s="109"/>
      <c r="M343" s="303"/>
      <c r="N343" s="303"/>
      <c r="O343" s="303"/>
      <c r="P343" s="303"/>
      <c r="Q343" s="303"/>
      <c r="R343" s="529"/>
      <c r="S343" s="529"/>
      <c r="T343" s="303"/>
      <c r="U343" s="303"/>
      <c r="V343" s="303"/>
      <c r="W343" s="303"/>
      <c r="X343" s="303"/>
      <c r="Y343" s="303"/>
      <c r="Z343" s="303"/>
      <c r="AA343" s="303"/>
      <c r="AB343" s="303"/>
      <c r="AC343" s="303"/>
      <c r="AD343" s="303"/>
      <c r="AE343" s="303"/>
      <c r="AF343" s="303"/>
      <c r="AG343" s="303"/>
      <c r="AH343" s="303"/>
      <c r="AI343" s="303"/>
      <c r="AJ343" s="303"/>
      <c r="AK343" s="303"/>
      <c r="AL343" s="303"/>
      <c r="AM343" s="303"/>
    </row>
    <row r="344" spans="3:39" ht="13.5" customHeight="1" x14ac:dyDescent="0.2">
      <c r="C344" s="108"/>
      <c r="D344" s="108"/>
      <c r="E344" s="108"/>
      <c r="F344" s="108"/>
      <c r="G344" s="108"/>
      <c r="H344" s="109"/>
      <c r="I344" s="109"/>
      <c r="J344" s="109"/>
      <c r="K344" s="109"/>
      <c r="L344" s="109"/>
      <c r="M344" s="303"/>
      <c r="N344" s="303"/>
      <c r="O344" s="303"/>
      <c r="P344" s="303"/>
      <c r="Q344" s="303"/>
      <c r="R344" s="529"/>
      <c r="S344" s="529"/>
      <c r="T344" s="303"/>
      <c r="U344" s="303"/>
      <c r="V344" s="303"/>
      <c r="W344" s="303"/>
      <c r="X344" s="303"/>
      <c r="Y344" s="303"/>
      <c r="Z344" s="303"/>
      <c r="AA344" s="303"/>
      <c r="AB344" s="303"/>
      <c r="AC344" s="303"/>
      <c r="AD344" s="303"/>
      <c r="AE344" s="303"/>
      <c r="AF344" s="303"/>
      <c r="AG344" s="303"/>
      <c r="AH344" s="303"/>
      <c r="AI344" s="303"/>
      <c r="AJ344" s="303"/>
      <c r="AK344" s="303"/>
      <c r="AL344" s="303"/>
      <c r="AM344" s="303"/>
    </row>
    <row r="345" spans="3:39" ht="13.5" customHeight="1" x14ac:dyDescent="0.2">
      <c r="C345" s="108"/>
      <c r="D345" s="108"/>
      <c r="E345" s="108"/>
      <c r="F345" s="108"/>
      <c r="G345" s="108"/>
      <c r="H345" s="109"/>
      <c r="I345" s="109"/>
      <c r="J345" s="109"/>
      <c r="K345" s="109"/>
      <c r="L345" s="109"/>
      <c r="M345" s="303"/>
      <c r="N345" s="303"/>
      <c r="O345" s="303"/>
      <c r="P345" s="303"/>
      <c r="Q345" s="303"/>
      <c r="R345" s="529"/>
      <c r="S345" s="529"/>
      <c r="T345" s="303"/>
      <c r="U345" s="303"/>
      <c r="V345" s="303"/>
      <c r="W345" s="303"/>
      <c r="X345" s="303"/>
      <c r="Y345" s="303"/>
      <c r="Z345" s="303"/>
      <c r="AA345" s="303"/>
      <c r="AB345" s="303"/>
      <c r="AC345" s="303"/>
      <c r="AD345" s="303"/>
      <c r="AE345" s="303"/>
      <c r="AF345" s="303"/>
      <c r="AG345" s="303"/>
      <c r="AH345" s="303"/>
      <c r="AI345" s="303"/>
      <c r="AJ345" s="303"/>
      <c r="AK345" s="303"/>
      <c r="AL345" s="303"/>
      <c r="AM345" s="303"/>
    </row>
    <row r="346" spans="3:39" ht="13.5" customHeight="1" x14ac:dyDescent="0.2">
      <c r="C346" s="108"/>
      <c r="D346" s="108"/>
      <c r="E346" s="108"/>
      <c r="F346" s="108"/>
      <c r="G346" s="108"/>
      <c r="H346" s="109"/>
      <c r="I346" s="109"/>
      <c r="J346" s="109"/>
      <c r="K346" s="109"/>
      <c r="L346" s="109"/>
      <c r="M346" s="303"/>
      <c r="N346" s="303"/>
      <c r="O346" s="303"/>
      <c r="P346" s="303"/>
      <c r="Q346" s="303"/>
      <c r="R346" s="529"/>
      <c r="S346" s="529"/>
      <c r="T346" s="303"/>
      <c r="U346" s="303"/>
      <c r="V346" s="303"/>
      <c r="W346" s="303"/>
      <c r="X346" s="303"/>
      <c r="Y346" s="303"/>
      <c r="Z346" s="303"/>
      <c r="AA346" s="303"/>
      <c r="AB346" s="303"/>
      <c r="AC346" s="303"/>
      <c r="AD346" s="303"/>
      <c r="AE346" s="303"/>
      <c r="AF346" s="303"/>
      <c r="AG346" s="303"/>
      <c r="AH346" s="303"/>
      <c r="AI346" s="303"/>
      <c r="AJ346" s="303"/>
      <c r="AK346" s="303"/>
      <c r="AL346" s="303"/>
      <c r="AM346" s="303"/>
    </row>
    <row r="347" spans="3:39" ht="13.5" customHeight="1" x14ac:dyDescent="0.2">
      <c r="C347" s="108"/>
      <c r="D347" s="108"/>
      <c r="E347" s="108"/>
      <c r="F347" s="108"/>
      <c r="G347" s="108"/>
      <c r="H347" s="109"/>
      <c r="I347" s="109"/>
      <c r="J347" s="109"/>
      <c r="K347" s="109"/>
      <c r="L347" s="109"/>
      <c r="M347" s="303"/>
      <c r="N347" s="303"/>
      <c r="O347" s="303"/>
      <c r="P347" s="303"/>
      <c r="Q347" s="303"/>
      <c r="R347" s="529"/>
      <c r="S347" s="529"/>
      <c r="T347" s="303"/>
      <c r="U347" s="303"/>
      <c r="V347" s="303"/>
      <c r="W347" s="303"/>
      <c r="X347" s="303"/>
      <c r="Y347" s="303"/>
      <c r="Z347" s="303"/>
      <c r="AA347" s="303"/>
      <c r="AB347" s="303"/>
      <c r="AC347" s="303"/>
      <c r="AD347" s="303"/>
      <c r="AE347" s="303"/>
      <c r="AF347" s="303"/>
      <c r="AG347" s="303"/>
      <c r="AH347" s="303"/>
      <c r="AI347" s="303"/>
      <c r="AJ347" s="303"/>
      <c r="AK347" s="303"/>
      <c r="AL347" s="303"/>
      <c r="AM347" s="303"/>
    </row>
    <row r="348" spans="3:39" ht="13.5" customHeight="1" x14ac:dyDescent="0.2">
      <c r="C348" s="108"/>
      <c r="D348" s="108"/>
      <c r="E348" s="108"/>
      <c r="F348" s="108"/>
      <c r="G348" s="108"/>
      <c r="H348" s="109"/>
      <c r="I348" s="109"/>
      <c r="J348" s="109"/>
      <c r="K348" s="109"/>
      <c r="L348" s="109"/>
      <c r="M348" s="303"/>
      <c r="N348" s="303"/>
      <c r="O348" s="303"/>
      <c r="P348" s="303"/>
      <c r="Q348" s="303"/>
      <c r="R348" s="529"/>
      <c r="S348" s="529"/>
      <c r="T348" s="303"/>
      <c r="U348" s="303"/>
      <c r="V348" s="303"/>
      <c r="W348" s="303"/>
      <c r="X348" s="303"/>
      <c r="Y348" s="303"/>
      <c r="Z348" s="303"/>
      <c r="AA348" s="303"/>
      <c r="AB348" s="303"/>
      <c r="AC348" s="303"/>
      <c r="AD348" s="303"/>
      <c r="AE348" s="303"/>
      <c r="AF348" s="303"/>
      <c r="AG348" s="303"/>
      <c r="AH348" s="303"/>
      <c r="AI348" s="303"/>
      <c r="AJ348" s="303"/>
      <c r="AK348" s="303"/>
      <c r="AL348" s="303"/>
      <c r="AM348" s="303"/>
    </row>
    <row r="349" spans="3:39" ht="13.5" customHeight="1" x14ac:dyDescent="0.2">
      <c r="C349" s="108"/>
      <c r="D349" s="108"/>
      <c r="E349" s="108"/>
      <c r="F349" s="108"/>
      <c r="G349" s="108"/>
      <c r="H349" s="109"/>
      <c r="I349" s="109"/>
      <c r="J349" s="109"/>
      <c r="K349" s="109"/>
      <c r="L349" s="109"/>
      <c r="M349" s="303"/>
      <c r="N349" s="303"/>
      <c r="O349" s="303"/>
      <c r="P349" s="303"/>
      <c r="Q349" s="303"/>
      <c r="R349" s="529"/>
      <c r="S349" s="529"/>
      <c r="T349" s="303"/>
      <c r="U349" s="303"/>
      <c r="V349" s="303"/>
      <c r="W349" s="303"/>
      <c r="X349" s="303"/>
      <c r="Y349" s="303"/>
      <c r="Z349" s="303"/>
      <c r="AA349" s="303"/>
      <c r="AB349" s="303"/>
      <c r="AC349" s="303"/>
      <c r="AD349" s="303"/>
      <c r="AE349" s="303"/>
      <c r="AF349" s="303"/>
      <c r="AG349" s="303"/>
      <c r="AH349" s="303"/>
      <c r="AI349" s="303"/>
      <c r="AJ349" s="303"/>
      <c r="AK349" s="303"/>
      <c r="AL349" s="303"/>
      <c r="AM349" s="303"/>
    </row>
    <row r="350" spans="3:39" ht="13.5" customHeight="1" x14ac:dyDescent="0.2">
      <c r="C350" s="108"/>
      <c r="D350" s="108"/>
      <c r="E350" s="108"/>
      <c r="F350" s="108"/>
      <c r="G350" s="108"/>
      <c r="H350" s="109"/>
      <c r="I350" s="109"/>
      <c r="J350" s="109"/>
      <c r="K350" s="109"/>
      <c r="L350" s="109"/>
      <c r="M350" s="303"/>
      <c r="N350" s="303"/>
      <c r="O350" s="303"/>
      <c r="P350" s="303"/>
      <c r="Q350" s="303"/>
      <c r="R350" s="529"/>
      <c r="S350" s="529"/>
      <c r="T350" s="303"/>
      <c r="U350" s="303"/>
      <c r="V350" s="303"/>
      <c r="W350" s="303"/>
      <c r="X350" s="303"/>
      <c r="Y350" s="303"/>
      <c r="Z350" s="303"/>
      <c r="AA350" s="303"/>
      <c r="AB350" s="303"/>
      <c r="AC350" s="303"/>
      <c r="AD350" s="303"/>
      <c r="AE350" s="303"/>
      <c r="AF350" s="303"/>
      <c r="AG350" s="303"/>
      <c r="AH350" s="303"/>
      <c r="AI350" s="303"/>
      <c r="AJ350" s="303"/>
      <c r="AK350" s="303"/>
      <c r="AL350" s="303"/>
      <c r="AM350" s="303"/>
    </row>
    <row r="351" spans="3:39" ht="13.5" customHeight="1" x14ac:dyDescent="0.2">
      <c r="C351" s="108"/>
      <c r="D351" s="108"/>
      <c r="E351" s="108"/>
      <c r="F351" s="108"/>
      <c r="G351" s="108"/>
      <c r="H351" s="109"/>
      <c r="I351" s="109"/>
      <c r="J351" s="109"/>
      <c r="K351" s="109"/>
      <c r="L351" s="109"/>
      <c r="M351" s="303"/>
      <c r="N351" s="303"/>
      <c r="O351" s="303"/>
      <c r="P351" s="303"/>
      <c r="Q351" s="303"/>
      <c r="R351" s="529"/>
      <c r="S351" s="529"/>
      <c r="T351" s="303"/>
      <c r="U351" s="303"/>
      <c r="V351" s="303"/>
      <c r="W351" s="303"/>
      <c r="X351" s="303"/>
      <c r="Y351" s="303"/>
      <c r="Z351" s="303"/>
      <c r="AA351" s="303"/>
      <c r="AB351" s="303"/>
      <c r="AC351" s="303"/>
      <c r="AD351" s="303"/>
      <c r="AE351" s="303"/>
      <c r="AF351" s="303"/>
      <c r="AG351" s="303"/>
      <c r="AH351" s="303"/>
      <c r="AI351" s="303"/>
      <c r="AJ351" s="303"/>
      <c r="AK351" s="303"/>
      <c r="AL351" s="303"/>
      <c r="AM351" s="303"/>
    </row>
    <row r="352" spans="3:39" ht="13.5" customHeight="1" x14ac:dyDescent="0.2">
      <c r="C352" s="108"/>
      <c r="D352" s="108"/>
      <c r="E352" s="108"/>
      <c r="F352" s="108"/>
      <c r="G352" s="108"/>
      <c r="H352" s="109"/>
      <c r="I352" s="109"/>
      <c r="J352" s="109"/>
      <c r="K352" s="109"/>
      <c r="L352" s="109"/>
      <c r="M352" s="303"/>
      <c r="N352" s="303"/>
      <c r="O352" s="303"/>
      <c r="P352" s="303"/>
      <c r="Q352" s="303"/>
      <c r="R352" s="529"/>
      <c r="S352" s="529"/>
      <c r="T352" s="303"/>
      <c r="U352" s="303"/>
      <c r="V352" s="303"/>
      <c r="W352" s="303"/>
      <c r="X352" s="303"/>
      <c r="Y352" s="303"/>
      <c r="Z352" s="303"/>
      <c r="AA352" s="303"/>
      <c r="AB352" s="303"/>
      <c r="AC352" s="303"/>
      <c r="AD352" s="303"/>
      <c r="AE352" s="303"/>
      <c r="AF352" s="303"/>
      <c r="AG352" s="303"/>
      <c r="AH352" s="303"/>
      <c r="AI352" s="303"/>
      <c r="AJ352" s="303"/>
      <c r="AK352" s="303"/>
      <c r="AL352" s="303"/>
      <c r="AM352" s="303"/>
    </row>
    <row r="353" spans="3:39" ht="13.5" customHeight="1" x14ac:dyDescent="0.2">
      <c r="C353" s="108"/>
      <c r="D353" s="108"/>
      <c r="E353" s="108"/>
      <c r="F353" s="108"/>
      <c r="G353" s="108"/>
      <c r="H353" s="109"/>
      <c r="I353" s="109"/>
      <c r="J353" s="109"/>
      <c r="K353" s="109"/>
      <c r="L353" s="109"/>
      <c r="M353" s="303"/>
      <c r="N353" s="303"/>
      <c r="O353" s="303"/>
      <c r="P353" s="303"/>
      <c r="Q353" s="303"/>
      <c r="R353" s="529"/>
      <c r="S353" s="529"/>
      <c r="T353" s="303"/>
      <c r="U353" s="303"/>
      <c r="V353" s="303"/>
      <c r="W353" s="303"/>
      <c r="X353" s="303"/>
      <c r="Y353" s="303"/>
      <c r="Z353" s="303"/>
      <c r="AA353" s="303"/>
      <c r="AB353" s="303"/>
      <c r="AC353" s="303"/>
      <c r="AD353" s="303"/>
      <c r="AE353" s="303"/>
      <c r="AF353" s="303"/>
      <c r="AG353" s="303"/>
      <c r="AH353" s="303"/>
      <c r="AI353" s="303"/>
      <c r="AJ353" s="303"/>
      <c r="AK353" s="303"/>
      <c r="AL353" s="303"/>
      <c r="AM353" s="303"/>
    </row>
    <row r="354" spans="3:39" ht="13.5" customHeight="1" x14ac:dyDescent="0.2">
      <c r="R354" s="529"/>
      <c r="S354" s="529"/>
    </row>
    <row r="355" spans="3:39" ht="13.5" customHeight="1" x14ac:dyDescent="0.2">
      <c r="R355" s="529"/>
      <c r="S355" s="529"/>
    </row>
    <row r="356" spans="3:39" ht="13.5" customHeight="1" x14ac:dyDescent="0.2">
      <c r="R356" s="1"/>
      <c r="S356" s="1"/>
    </row>
    <row r="357" spans="3:39" ht="13.5" customHeight="1" x14ac:dyDescent="0.2">
      <c r="R357" s="1"/>
      <c r="S357" s="1"/>
    </row>
    <row r="358" spans="3:39" ht="13.5" customHeight="1" x14ac:dyDescent="0.2">
      <c r="R358" s="1"/>
      <c r="S358" s="1"/>
    </row>
    <row r="359" spans="3:39" ht="13.5" customHeight="1" x14ac:dyDescent="0.2">
      <c r="R359" s="1"/>
      <c r="S359" s="1"/>
    </row>
    <row r="360" spans="3:39" ht="13.5" customHeight="1" x14ac:dyDescent="0.2">
      <c r="R360" s="1"/>
      <c r="S360" s="1"/>
    </row>
    <row r="361" spans="3:39" ht="13.5" customHeight="1" x14ac:dyDescent="0.2">
      <c r="R361" s="1"/>
      <c r="S361" s="1"/>
    </row>
    <row r="362" spans="3:39" ht="13.5" customHeight="1" x14ac:dyDescent="0.2">
      <c r="R362" s="1"/>
      <c r="S362" s="1"/>
    </row>
    <row r="363" spans="3:39" ht="13.5" customHeight="1" x14ac:dyDescent="0.2">
      <c r="R363" s="1"/>
      <c r="S363" s="1"/>
    </row>
    <row r="364" spans="3:39" ht="13.5" customHeight="1" x14ac:dyDescent="0.2">
      <c r="R364" s="1"/>
      <c r="S364" s="1"/>
    </row>
    <row r="365" spans="3:39" ht="13.5" customHeight="1" x14ac:dyDescent="0.2">
      <c r="R365" s="1"/>
      <c r="S365" s="1"/>
    </row>
    <row r="366" spans="3:39" ht="13.5" customHeight="1" x14ac:dyDescent="0.2">
      <c r="R366" s="1"/>
      <c r="S366" s="1"/>
    </row>
    <row r="367" spans="3:39" ht="13.5" customHeight="1" x14ac:dyDescent="0.2">
      <c r="R367" s="1"/>
      <c r="S367" s="1"/>
    </row>
    <row r="368" spans="3:39" ht="13.5" customHeight="1" x14ac:dyDescent="0.2">
      <c r="R368" s="1"/>
      <c r="S368" s="1"/>
    </row>
    <row r="369" spans="18:19" ht="13.5" customHeight="1" x14ac:dyDescent="0.2">
      <c r="R369" s="1"/>
      <c r="S369" s="1"/>
    </row>
    <row r="370" spans="18:19" ht="13.5" customHeight="1" x14ac:dyDescent="0.2">
      <c r="R370" s="1"/>
      <c r="S370" s="1"/>
    </row>
    <row r="371" spans="18:19" ht="13.5" customHeight="1" x14ac:dyDescent="0.2">
      <c r="R371" s="1"/>
      <c r="S371" s="1"/>
    </row>
    <row r="372" spans="18:19" ht="13.5" customHeight="1" x14ac:dyDescent="0.2">
      <c r="R372" s="1"/>
      <c r="S372" s="1"/>
    </row>
    <row r="373" spans="18:19" ht="13.5" customHeight="1" x14ac:dyDescent="0.2">
      <c r="R373" s="1"/>
      <c r="S373" s="1"/>
    </row>
    <row r="374" spans="18:19" ht="13.5" customHeight="1" x14ac:dyDescent="0.2">
      <c r="R374" s="1"/>
      <c r="S374" s="1"/>
    </row>
    <row r="375" spans="18:19" ht="13.5" customHeight="1" x14ac:dyDescent="0.2">
      <c r="R375" s="1"/>
      <c r="S375" s="1"/>
    </row>
    <row r="376" spans="18:19" ht="13.5" customHeight="1" x14ac:dyDescent="0.2">
      <c r="R376" s="1"/>
      <c r="S376" s="1"/>
    </row>
    <row r="377" spans="18:19" ht="13.5" customHeight="1" x14ac:dyDescent="0.2">
      <c r="R377" s="1"/>
      <c r="S377" s="1"/>
    </row>
    <row r="378" spans="18:19" ht="13.5" customHeight="1" x14ac:dyDescent="0.2">
      <c r="R378" s="1"/>
      <c r="S378" s="1"/>
    </row>
    <row r="379" spans="18:19" ht="13.5" customHeight="1" x14ac:dyDescent="0.2">
      <c r="R379" s="1"/>
      <c r="S379" s="1"/>
    </row>
    <row r="380" spans="18:19" ht="13.5" customHeight="1" x14ac:dyDescent="0.2">
      <c r="R380" s="1"/>
      <c r="S380" s="1"/>
    </row>
    <row r="381" spans="18:19" ht="13.5" customHeight="1" x14ac:dyDescent="0.2">
      <c r="R381" s="1"/>
      <c r="S381" s="1"/>
    </row>
    <row r="382" spans="18:19" ht="13.5" customHeight="1" x14ac:dyDescent="0.2">
      <c r="R382" s="1"/>
      <c r="S382" s="1"/>
    </row>
    <row r="383" spans="18:19" ht="13.5" customHeight="1" x14ac:dyDescent="0.2">
      <c r="R383" s="1"/>
      <c r="S383" s="1"/>
    </row>
    <row r="384" spans="18:19" ht="13.5" customHeight="1" x14ac:dyDescent="0.2">
      <c r="R384" s="1"/>
      <c r="S384" s="1"/>
    </row>
    <row r="385" spans="18:19" ht="13.5" customHeight="1" x14ac:dyDescent="0.2">
      <c r="R385" s="1"/>
      <c r="S385" s="1"/>
    </row>
    <row r="386" spans="18:19" ht="13.5" customHeight="1" x14ac:dyDescent="0.2">
      <c r="R386" s="1"/>
      <c r="S386" s="1"/>
    </row>
    <row r="387" spans="18:19" ht="13.5" customHeight="1" x14ac:dyDescent="0.2">
      <c r="R387" s="1"/>
      <c r="S387" s="1"/>
    </row>
    <row r="388" spans="18:19" ht="13.5" customHeight="1" x14ac:dyDescent="0.2">
      <c r="R388" s="1"/>
      <c r="S388" s="1"/>
    </row>
    <row r="389" spans="18:19" ht="13.5" customHeight="1" x14ac:dyDescent="0.2">
      <c r="R389" s="1"/>
      <c r="S389" s="1"/>
    </row>
    <row r="390" spans="18:19" ht="13.5" customHeight="1" x14ac:dyDescent="0.2">
      <c r="R390" s="1"/>
      <c r="S390" s="1"/>
    </row>
    <row r="391" spans="18:19" ht="13.5" customHeight="1" x14ac:dyDescent="0.2">
      <c r="R391" s="1"/>
      <c r="S391" s="1"/>
    </row>
    <row r="392" spans="18:19" ht="13.5" customHeight="1" x14ac:dyDescent="0.2">
      <c r="R392" s="1"/>
      <c r="S392" s="1"/>
    </row>
    <row r="393" spans="18:19" ht="13.5" customHeight="1" x14ac:dyDescent="0.2">
      <c r="R393" s="1"/>
      <c r="S393" s="1"/>
    </row>
    <row r="394" spans="18:19" ht="13.5" customHeight="1" x14ac:dyDescent="0.2">
      <c r="R394" s="1"/>
      <c r="S394" s="1"/>
    </row>
    <row r="395" spans="18:19" ht="13.5" customHeight="1" x14ac:dyDescent="0.2">
      <c r="R395" s="1"/>
      <c r="S395" s="1"/>
    </row>
    <row r="396" spans="18:19" ht="13.5" customHeight="1" x14ac:dyDescent="0.2">
      <c r="R396" s="1"/>
      <c r="S396" s="1"/>
    </row>
    <row r="397" spans="18:19" ht="13.5" customHeight="1" x14ac:dyDescent="0.2">
      <c r="R397" s="1"/>
      <c r="S397" s="1"/>
    </row>
    <row r="398" spans="18:19" ht="13.5" customHeight="1" x14ac:dyDescent="0.2">
      <c r="R398" s="1"/>
      <c r="S398" s="1"/>
    </row>
    <row r="399" spans="18:19" ht="13.5" customHeight="1" x14ac:dyDescent="0.2">
      <c r="R399" s="1"/>
      <c r="S399" s="1"/>
    </row>
    <row r="400" spans="18:19" ht="13.5" customHeight="1" x14ac:dyDescent="0.2">
      <c r="R400" s="1"/>
      <c r="S400" s="1"/>
    </row>
    <row r="401" spans="18:19" ht="13.5" customHeight="1" x14ac:dyDescent="0.2">
      <c r="R401" s="1"/>
      <c r="S401" s="1"/>
    </row>
    <row r="402" spans="18:19" ht="13.5" customHeight="1" x14ac:dyDescent="0.2">
      <c r="R402" s="1"/>
      <c r="S402" s="1"/>
    </row>
    <row r="403" spans="18:19" ht="13.5" customHeight="1" x14ac:dyDescent="0.2">
      <c r="R403" s="1"/>
      <c r="S403" s="1"/>
    </row>
    <row r="404" spans="18:19" ht="13.5" customHeight="1" x14ac:dyDescent="0.2">
      <c r="R404" s="1"/>
      <c r="S404" s="1"/>
    </row>
    <row r="405" spans="18:19" ht="13.5" customHeight="1" x14ac:dyDescent="0.2">
      <c r="R405" s="1"/>
      <c r="S405" s="1"/>
    </row>
    <row r="406" spans="18:19" ht="13.5" customHeight="1" x14ac:dyDescent="0.2">
      <c r="R406" s="1"/>
      <c r="S406" s="1"/>
    </row>
    <row r="407" spans="18:19" ht="13.5" customHeight="1" x14ac:dyDescent="0.2">
      <c r="R407" s="1"/>
      <c r="S407" s="1"/>
    </row>
    <row r="408" spans="18:19" ht="13.5" customHeight="1" x14ac:dyDescent="0.2">
      <c r="R408" s="1"/>
      <c r="S408" s="1"/>
    </row>
    <row r="409" spans="18:19" ht="13.5" customHeight="1" x14ac:dyDescent="0.2">
      <c r="R409" s="1"/>
      <c r="S409" s="1"/>
    </row>
    <row r="410" spans="18:19" ht="13.5" customHeight="1" x14ac:dyDescent="0.2">
      <c r="R410" s="1"/>
      <c r="S410" s="1"/>
    </row>
    <row r="411" spans="18:19" ht="13.5" customHeight="1" x14ac:dyDescent="0.2">
      <c r="R411" s="1"/>
      <c r="S411" s="1"/>
    </row>
    <row r="412" spans="18:19" ht="13.5" customHeight="1" x14ac:dyDescent="0.2">
      <c r="R412" s="1"/>
      <c r="S412" s="1"/>
    </row>
    <row r="413" spans="18:19" ht="13.5" customHeight="1" x14ac:dyDescent="0.2">
      <c r="R413" s="1"/>
      <c r="S413" s="1"/>
    </row>
    <row r="414" spans="18:19" ht="13.5" customHeight="1" x14ac:dyDescent="0.2">
      <c r="R414" s="1"/>
      <c r="S414" s="1"/>
    </row>
    <row r="415" spans="18:19" ht="13.5" customHeight="1" x14ac:dyDescent="0.2">
      <c r="R415" s="1"/>
      <c r="S415" s="1"/>
    </row>
    <row r="416" spans="18:19" ht="13.5" customHeight="1" x14ac:dyDescent="0.2">
      <c r="R416" s="1"/>
      <c r="S416" s="1"/>
    </row>
    <row r="417" spans="18:19" ht="13.5" customHeight="1" x14ac:dyDescent="0.2">
      <c r="R417" s="1"/>
      <c r="S417" s="1"/>
    </row>
    <row r="418" spans="18:19" ht="13.5" customHeight="1" x14ac:dyDescent="0.2">
      <c r="R418" s="1"/>
      <c r="S418" s="1"/>
    </row>
    <row r="419" spans="18:19" ht="13.5" customHeight="1" x14ac:dyDescent="0.2">
      <c r="R419" s="1"/>
      <c r="S419" s="1"/>
    </row>
    <row r="420" spans="18:19" ht="13.5" customHeight="1" x14ac:dyDescent="0.2">
      <c r="R420" s="1"/>
      <c r="S420" s="1"/>
    </row>
    <row r="421" spans="18:19" ht="13.5" customHeight="1" x14ac:dyDescent="0.2">
      <c r="R421" s="1"/>
      <c r="S421" s="1"/>
    </row>
    <row r="422" spans="18:19" ht="13.5" customHeight="1" x14ac:dyDescent="0.2">
      <c r="R422" s="1"/>
      <c r="S422" s="1"/>
    </row>
    <row r="423" spans="18:19" ht="13.5" customHeight="1" x14ac:dyDescent="0.2">
      <c r="R423" s="1"/>
      <c r="S423" s="1"/>
    </row>
    <row r="424" spans="18:19" ht="13.5" customHeight="1" x14ac:dyDescent="0.2">
      <c r="R424" s="1"/>
      <c r="S424" s="1"/>
    </row>
    <row r="425" spans="18:19" ht="13.5" customHeight="1" x14ac:dyDescent="0.2">
      <c r="R425" s="1"/>
      <c r="S425" s="1"/>
    </row>
    <row r="426" spans="18:19" ht="13.5" customHeight="1" x14ac:dyDescent="0.2">
      <c r="R426" s="1"/>
      <c r="S426" s="1"/>
    </row>
    <row r="427" spans="18:19" ht="13.5" customHeight="1" x14ac:dyDescent="0.2">
      <c r="R427" s="1"/>
      <c r="S427" s="1"/>
    </row>
    <row r="428" spans="18:19" ht="13.5" customHeight="1" x14ac:dyDescent="0.2">
      <c r="R428" s="1"/>
      <c r="S428" s="1"/>
    </row>
    <row r="429" spans="18:19" ht="13.5" customHeight="1" x14ac:dyDescent="0.2">
      <c r="R429" s="1"/>
      <c r="S429" s="1"/>
    </row>
    <row r="430" spans="18:19" ht="13.5" customHeight="1" x14ac:dyDescent="0.2">
      <c r="R430" s="1"/>
      <c r="S430" s="1"/>
    </row>
    <row r="431" spans="18:19" ht="13.5" customHeight="1" x14ac:dyDescent="0.2">
      <c r="R431" s="1"/>
      <c r="S431" s="1"/>
    </row>
    <row r="432" spans="18:19" ht="13.5" customHeight="1" x14ac:dyDescent="0.2">
      <c r="R432" s="1"/>
      <c r="S432" s="1"/>
    </row>
    <row r="433" spans="18:19" ht="13.5" customHeight="1" x14ac:dyDescent="0.2">
      <c r="R433" s="1"/>
      <c r="S433" s="1"/>
    </row>
    <row r="434" spans="18:19" ht="13.5" customHeight="1" x14ac:dyDescent="0.2">
      <c r="R434" s="1"/>
      <c r="S434" s="1"/>
    </row>
    <row r="435" spans="18:19" ht="13.5" customHeight="1" x14ac:dyDescent="0.2">
      <c r="R435" s="1"/>
      <c r="S435" s="1"/>
    </row>
    <row r="436" spans="18:19" ht="13.5" customHeight="1" x14ac:dyDescent="0.2">
      <c r="R436" s="1"/>
      <c r="S436" s="1"/>
    </row>
    <row r="437" spans="18:19" ht="13.5" customHeight="1" x14ac:dyDescent="0.2">
      <c r="R437" s="1"/>
      <c r="S437" s="1"/>
    </row>
    <row r="438" spans="18:19" ht="13.5" customHeight="1" x14ac:dyDescent="0.2">
      <c r="R438" s="1"/>
      <c r="S438" s="1"/>
    </row>
    <row r="439" spans="18:19" ht="13.5" customHeight="1" x14ac:dyDescent="0.2">
      <c r="R439" s="1"/>
      <c r="S439" s="1"/>
    </row>
    <row r="440" spans="18:19" ht="13.5" customHeight="1" x14ac:dyDescent="0.2">
      <c r="R440" s="1"/>
      <c r="S440" s="1"/>
    </row>
    <row r="441" spans="18:19" ht="13.5" customHeight="1" x14ac:dyDescent="0.2">
      <c r="R441" s="1"/>
      <c r="S441" s="1"/>
    </row>
    <row r="442" spans="18:19" ht="13.5" customHeight="1" x14ac:dyDescent="0.2">
      <c r="R442" s="1"/>
      <c r="S442" s="1"/>
    </row>
    <row r="443" spans="18:19" ht="13.5" customHeight="1" x14ac:dyDescent="0.2">
      <c r="R443" s="1"/>
      <c r="S443" s="1"/>
    </row>
    <row r="444" spans="18:19" ht="13.5" customHeight="1" x14ac:dyDescent="0.2">
      <c r="R444" s="1"/>
      <c r="S444" s="1"/>
    </row>
    <row r="445" spans="18:19" ht="13.5" customHeight="1" x14ac:dyDescent="0.2">
      <c r="R445" s="1"/>
      <c r="S445" s="1"/>
    </row>
    <row r="446" spans="18:19" ht="13.5" customHeight="1" x14ac:dyDescent="0.2">
      <c r="R446" s="1"/>
      <c r="S446" s="1"/>
    </row>
    <row r="447" spans="18:19" ht="13.5" customHeight="1" x14ac:dyDescent="0.2">
      <c r="R447" s="1"/>
      <c r="S447" s="1"/>
    </row>
    <row r="448" spans="18:19" ht="13.5" customHeight="1" x14ac:dyDescent="0.2">
      <c r="R448" s="1"/>
      <c r="S448" s="1"/>
    </row>
    <row r="449" spans="18:19" ht="13.5" customHeight="1" x14ac:dyDescent="0.2">
      <c r="R449" s="1"/>
      <c r="S449" s="1"/>
    </row>
    <row r="450" spans="18:19" ht="13.5" customHeight="1" x14ac:dyDescent="0.2">
      <c r="R450" s="1"/>
      <c r="S450" s="1"/>
    </row>
    <row r="451" spans="18:19" ht="13.5" customHeight="1" x14ac:dyDescent="0.2">
      <c r="R451" s="1"/>
      <c r="S451" s="1"/>
    </row>
    <row r="452" spans="18:19" ht="13.5" customHeight="1" x14ac:dyDescent="0.2">
      <c r="R452" s="1"/>
      <c r="S452" s="1"/>
    </row>
    <row r="453" spans="18:19" ht="13.5" customHeight="1" x14ac:dyDescent="0.2">
      <c r="R453" s="1"/>
      <c r="S453" s="1"/>
    </row>
    <row r="454" spans="18:19" ht="13.5" customHeight="1" x14ac:dyDescent="0.2">
      <c r="R454" s="1"/>
      <c r="S454" s="1"/>
    </row>
    <row r="455" spans="18:19" ht="13.5" customHeight="1" x14ac:dyDescent="0.2">
      <c r="R455" s="1"/>
      <c r="S455" s="1"/>
    </row>
    <row r="456" spans="18:19" ht="13.5" customHeight="1" x14ac:dyDescent="0.2">
      <c r="R456" s="1"/>
      <c r="S456" s="1"/>
    </row>
    <row r="457" spans="18:19" ht="13.5" customHeight="1" x14ac:dyDescent="0.2">
      <c r="R457" s="1"/>
      <c r="S457" s="1"/>
    </row>
    <row r="458" spans="18:19" ht="13.5" customHeight="1" x14ac:dyDescent="0.2">
      <c r="R458" s="1"/>
      <c r="S458" s="1"/>
    </row>
    <row r="459" spans="18:19" ht="13.5" customHeight="1" x14ac:dyDescent="0.2">
      <c r="R459" s="1"/>
      <c r="S459" s="1"/>
    </row>
    <row r="460" spans="18:19" ht="13.5" customHeight="1" x14ac:dyDescent="0.2">
      <c r="R460" s="1"/>
      <c r="S460" s="1"/>
    </row>
    <row r="461" spans="18:19" ht="13.5" customHeight="1" x14ac:dyDescent="0.2">
      <c r="R461" s="1"/>
      <c r="S461" s="1"/>
    </row>
    <row r="462" spans="18:19" ht="13.5" customHeight="1" x14ac:dyDescent="0.2">
      <c r="R462" s="1"/>
      <c r="S462" s="1"/>
    </row>
    <row r="463" spans="18:19" ht="13.5" customHeight="1" x14ac:dyDescent="0.2">
      <c r="R463" s="1"/>
      <c r="S463" s="1"/>
    </row>
    <row r="464" spans="18:19" ht="13.5" customHeight="1" x14ac:dyDescent="0.2">
      <c r="R464" s="1"/>
      <c r="S464" s="1"/>
    </row>
    <row r="465" spans="18:19" ht="13.5" customHeight="1" x14ac:dyDescent="0.2">
      <c r="R465" s="1"/>
      <c r="S465" s="1"/>
    </row>
    <row r="466" spans="18:19" ht="13.5" customHeight="1" x14ac:dyDescent="0.2">
      <c r="R466" s="1"/>
      <c r="S466" s="1"/>
    </row>
    <row r="467" spans="18:19" ht="13.5" customHeight="1" x14ac:dyDescent="0.2">
      <c r="R467" s="1"/>
      <c r="S467" s="1"/>
    </row>
    <row r="468" spans="18:19" ht="13.5" customHeight="1" x14ac:dyDescent="0.2">
      <c r="R468" s="1"/>
      <c r="S468" s="1"/>
    </row>
    <row r="469" spans="18:19" ht="13.5" customHeight="1" x14ac:dyDescent="0.2">
      <c r="R469" s="1"/>
      <c r="S469" s="1"/>
    </row>
    <row r="470" spans="18:19" ht="13.5" customHeight="1" x14ac:dyDescent="0.2">
      <c r="R470" s="1"/>
      <c r="S470" s="1"/>
    </row>
    <row r="471" spans="18:19" ht="13.5" customHeight="1" x14ac:dyDescent="0.2">
      <c r="R471" s="1"/>
      <c r="S471" s="1"/>
    </row>
    <row r="472" spans="18:19" ht="13.5" customHeight="1" x14ac:dyDescent="0.2">
      <c r="R472" s="1"/>
      <c r="S472" s="1"/>
    </row>
    <row r="473" spans="18:19" ht="13.5" customHeight="1" x14ac:dyDescent="0.2">
      <c r="R473" s="1"/>
      <c r="S473" s="1"/>
    </row>
    <row r="474" spans="18:19" ht="13.5" customHeight="1" x14ac:dyDescent="0.2">
      <c r="R474" s="1"/>
      <c r="S474" s="1"/>
    </row>
    <row r="475" spans="18:19" ht="13.5" customHeight="1" x14ac:dyDescent="0.2">
      <c r="R475" s="1"/>
      <c r="S475" s="1"/>
    </row>
    <row r="476" spans="18:19" ht="13.5" customHeight="1" x14ac:dyDescent="0.2">
      <c r="R476" s="1"/>
      <c r="S476" s="1"/>
    </row>
    <row r="477" spans="18:19" ht="13.5" customHeight="1" x14ac:dyDescent="0.2">
      <c r="R477" s="1"/>
      <c r="S477" s="1"/>
    </row>
    <row r="478" spans="18:19" ht="13.5" customHeight="1" x14ac:dyDescent="0.2">
      <c r="R478" s="1"/>
      <c r="S478" s="1"/>
    </row>
    <row r="479" spans="18:19" ht="13.5" customHeight="1" x14ac:dyDescent="0.2">
      <c r="R479" s="1"/>
      <c r="S479" s="1"/>
    </row>
    <row r="480" spans="18:19" ht="13.5" customHeight="1" x14ac:dyDescent="0.2">
      <c r="R480" s="1"/>
      <c r="S480" s="1"/>
    </row>
    <row r="481" spans="18:19" ht="13.5" customHeight="1" x14ac:dyDescent="0.2">
      <c r="R481" s="1"/>
      <c r="S481" s="1"/>
    </row>
    <row r="482" spans="18:19" ht="13.5" customHeight="1" x14ac:dyDescent="0.2">
      <c r="R482" s="1"/>
      <c r="S482" s="1"/>
    </row>
    <row r="483" spans="18:19" ht="13.5" customHeight="1" x14ac:dyDescent="0.2">
      <c r="R483" s="1"/>
      <c r="S483" s="1"/>
    </row>
    <row r="484" spans="18:19" ht="13.5" customHeight="1" x14ac:dyDescent="0.2">
      <c r="R484" s="1"/>
      <c r="S484" s="1"/>
    </row>
    <row r="485" spans="18:19" ht="13.5" customHeight="1" x14ac:dyDescent="0.2">
      <c r="R485" s="1"/>
      <c r="S485" s="1"/>
    </row>
    <row r="486" spans="18:19" ht="13.5" customHeight="1" x14ac:dyDescent="0.2">
      <c r="R486" s="1"/>
      <c r="S486" s="1"/>
    </row>
    <row r="487" spans="18:19" ht="13.5" customHeight="1" x14ac:dyDescent="0.2">
      <c r="R487" s="1"/>
      <c r="S487" s="1"/>
    </row>
    <row r="488" spans="18:19" ht="13.5" customHeight="1" x14ac:dyDescent="0.2">
      <c r="R488" s="1"/>
      <c r="S488" s="1"/>
    </row>
    <row r="489" spans="18:19" ht="13.5" customHeight="1" x14ac:dyDescent="0.2">
      <c r="R489" s="1"/>
      <c r="S489" s="1"/>
    </row>
    <row r="490" spans="18:19" ht="13.5" customHeight="1" x14ac:dyDescent="0.2">
      <c r="R490" s="1"/>
      <c r="S490" s="1"/>
    </row>
    <row r="491" spans="18:19" ht="13.5" customHeight="1" x14ac:dyDescent="0.2">
      <c r="R491" s="1"/>
      <c r="S491" s="1"/>
    </row>
    <row r="492" spans="18:19" ht="13.5" customHeight="1" x14ac:dyDescent="0.2">
      <c r="R492" s="1"/>
      <c r="S492" s="1"/>
    </row>
    <row r="493" spans="18:19" ht="13.5" customHeight="1" x14ac:dyDescent="0.2">
      <c r="R493" s="1"/>
      <c r="S493" s="1"/>
    </row>
    <row r="494" spans="18:19" ht="13.5" customHeight="1" x14ac:dyDescent="0.2">
      <c r="R494" s="1"/>
      <c r="S494" s="1"/>
    </row>
    <row r="495" spans="18:19" ht="13.5" customHeight="1" x14ac:dyDescent="0.2">
      <c r="R495" s="1"/>
      <c r="S495" s="1"/>
    </row>
    <row r="496" spans="18:19" ht="13.5" customHeight="1" x14ac:dyDescent="0.2">
      <c r="R496" s="1"/>
      <c r="S496" s="1"/>
    </row>
    <row r="497" spans="18:19" ht="13.5" customHeight="1" x14ac:dyDescent="0.2">
      <c r="R497" s="1"/>
      <c r="S497" s="1"/>
    </row>
    <row r="498" spans="18:19" ht="13.5" customHeight="1" x14ac:dyDescent="0.2">
      <c r="R498" s="1"/>
      <c r="S498" s="1"/>
    </row>
    <row r="499" spans="18:19" ht="13.5" customHeight="1" x14ac:dyDescent="0.2">
      <c r="R499" s="1"/>
      <c r="S499" s="1"/>
    </row>
    <row r="500" spans="18:19" ht="13.5" customHeight="1" x14ac:dyDescent="0.2">
      <c r="R500" s="1"/>
      <c r="S500" s="1"/>
    </row>
    <row r="501" spans="18:19" ht="13.5" customHeight="1" x14ac:dyDescent="0.2">
      <c r="R501" s="1"/>
      <c r="S501" s="1"/>
    </row>
    <row r="502" spans="18:19" ht="13.5" customHeight="1" x14ac:dyDescent="0.2">
      <c r="R502" s="1"/>
      <c r="S502" s="1"/>
    </row>
    <row r="503" spans="18:19" ht="13.5" customHeight="1" x14ac:dyDescent="0.2">
      <c r="R503" s="1"/>
      <c r="S503" s="1"/>
    </row>
    <row r="504" spans="18:19" ht="13.5" customHeight="1" x14ac:dyDescent="0.2">
      <c r="R504" s="1"/>
      <c r="S504" s="1"/>
    </row>
    <row r="505" spans="18:19" ht="13.5" customHeight="1" x14ac:dyDescent="0.2">
      <c r="R505" s="1"/>
      <c r="S505" s="1"/>
    </row>
    <row r="506" spans="18:19" ht="13.5" customHeight="1" x14ac:dyDescent="0.2">
      <c r="R506" s="1"/>
      <c r="S506" s="1"/>
    </row>
    <row r="507" spans="18:19" ht="13.5" customHeight="1" x14ac:dyDescent="0.2">
      <c r="R507" s="1"/>
      <c r="S507" s="1"/>
    </row>
    <row r="508" spans="18:19" ht="13.5" customHeight="1" x14ac:dyDescent="0.2">
      <c r="R508" s="1"/>
      <c r="S508" s="1"/>
    </row>
    <row r="509" spans="18:19" ht="13.5" customHeight="1" x14ac:dyDescent="0.2">
      <c r="R509" s="1"/>
      <c r="S509" s="1"/>
    </row>
    <row r="510" spans="18:19" ht="13.5" customHeight="1" x14ac:dyDescent="0.2">
      <c r="R510" s="1"/>
      <c r="S510" s="1"/>
    </row>
    <row r="511" spans="18:19" ht="13.5" customHeight="1" x14ac:dyDescent="0.2">
      <c r="R511" s="1"/>
      <c r="S511" s="1"/>
    </row>
    <row r="512" spans="18:19" ht="13.5" customHeight="1" x14ac:dyDescent="0.2">
      <c r="R512" s="1"/>
      <c r="S512" s="1"/>
    </row>
    <row r="513" spans="18:19" ht="13.5" customHeight="1" x14ac:dyDescent="0.2">
      <c r="R513" s="1"/>
      <c r="S513" s="1"/>
    </row>
    <row r="514" spans="18:19" ht="13.5" customHeight="1" x14ac:dyDescent="0.2">
      <c r="R514" s="1"/>
      <c r="S514" s="1"/>
    </row>
    <row r="515" spans="18:19" ht="13.5" customHeight="1" x14ac:dyDescent="0.2">
      <c r="R515" s="1"/>
      <c r="S515" s="1"/>
    </row>
    <row r="516" spans="18:19" ht="13.5" customHeight="1" x14ac:dyDescent="0.2">
      <c r="R516" s="1"/>
      <c r="S516" s="1"/>
    </row>
    <row r="517" spans="18:19" ht="13.5" customHeight="1" x14ac:dyDescent="0.2">
      <c r="R517" s="1"/>
      <c r="S517" s="1"/>
    </row>
    <row r="518" spans="18:19" ht="13.5" customHeight="1" x14ac:dyDescent="0.2">
      <c r="R518" s="1"/>
      <c r="S518" s="1"/>
    </row>
    <row r="519" spans="18:19" ht="13.5" customHeight="1" x14ac:dyDescent="0.2">
      <c r="R519" s="1"/>
      <c r="S519" s="1"/>
    </row>
    <row r="520" spans="18:19" ht="13.5" customHeight="1" x14ac:dyDescent="0.2">
      <c r="R520" s="1"/>
      <c r="S520" s="1"/>
    </row>
    <row r="521" spans="18:19" ht="13.5" customHeight="1" x14ac:dyDescent="0.2">
      <c r="R521" s="1"/>
      <c r="S521" s="1"/>
    </row>
    <row r="522" spans="18:19" ht="13.5" customHeight="1" x14ac:dyDescent="0.2">
      <c r="R522" s="1"/>
      <c r="S522" s="1"/>
    </row>
    <row r="523" spans="18:19" ht="13.5" customHeight="1" x14ac:dyDescent="0.2">
      <c r="R523" s="1"/>
      <c r="S523" s="1"/>
    </row>
    <row r="524" spans="18:19" ht="13.5" customHeight="1" x14ac:dyDescent="0.2">
      <c r="R524" s="1"/>
      <c r="S524" s="1"/>
    </row>
    <row r="525" spans="18:19" ht="13.5" customHeight="1" x14ac:dyDescent="0.2">
      <c r="R525" s="1"/>
      <c r="S525" s="1"/>
    </row>
    <row r="526" spans="18:19" ht="13.5" customHeight="1" x14ac:dyDescent="0.2">
      <c r="R526" s="1"/>
      <c r="S526" s="1"/>
    </row>
    <row r="527" spans="18:19" ht="13.5" customHeight="1" x14ac:dyDescent="0.2">
      <c r="R527" s="1"/>
      <c r="S527" s="1"/>
    </row>
    <row r="528" spans="18:19" ht="13.5" customHeight="1" x14ac:dyDescent="0.2">
      <c r="R528" s="1"/>
      <c r="S528" s="1"/>
    </row>
    <row r="529" spans="18:19" ht="13.5" customHeight="1" x14ac:dyDescent="0.2">
      <c r="R529" s="1"/>
      <c r="S529" s="1"/>
    </row>
    <row r="530" spans="18:19" ht="13.5" customHeight="1" x14ac:dyDescent="0.2">
      <c r="R530" s="1"/>
      <c r="S530" s="1"/>
    </row>
    <row r="531" spans="18:19" ht="13.5" customHeight="1" x14ac:dyDescent="0.2">
      <c r="R531" s="1"/>
      <c r="S531" s="1"/>
    </row>
    <row r="532" spans="18:19" ht="13.5" customHeight="1" x14ac:dyDescent="0.2">
      <c r="R532" s="1"/>
      <c r="S532" s="1"/>
    </row>
    <row r="533" spans="18:19" ht="13.5" customHeight="1" x14ac:dyDescent="0.2">
      <c r="R533" s="1"/>
      <c r="S533" s="1"/>
    </row>
    <row r="534" spans="18:19" ht="13.5" customHeight="1" x14ac:dyDescent="0.2">
      <c r="R534" s="1"/>
      <c r="S534" s="1"/>
    </row>
    <row r="535" spans="18:19" ht="13.5" customHeight="1" x14ac:dyDescent="0.2">
      <c r="R535" s="1"/>
      <c r="S535" s="1"/>
    </row>
    <row r="536" spans="18:19" ht="13.5" customHeight="1" x14ac:dyDescent="0.2">
      <c r="R536" s="1"/>
      <c r="S536" s="1"/>
    </row>
    <row r="537" spans="18:19" ht="13.5" customHeight="1" x14ac:dyDescent="0.2">
      <c r="R537" s="1"/>
      <c r="S537" s="1"/>
    </row>
    <row r="538" spans="18:19" ht="13.5" customHeight="1" x14ac:dyDescent="0.2">
      <c r="R538" s="1"/>
      <c r="S538" s="1"/>
    </row>
    <row r="539" spans="18:19" ht="13.5" customHeight="1" x14ac:dyDescent="0.2">
      <c r="R539" s="1"/>
      <c r="S539" s="1"/>
    </row>
    <row r="540" spans="18:19" ht="13.5" customHeight="1" x14ac:dyDescent="0.2">
      <c r="R540" s="1"/>
      <c r="S540" s="1"/>
    </row>
    <row r="541" spans="18:19" ht="13.5" customHeight="1" x14ac:dyDescent="0.2">
      <c r="R541" s="1"/>
      <c r="S541" s="1"/>
    </row>
    <row r="542" spans="18:19" ht="13.5" customHeight="1" x14ac:dyDescent="0.2">
      <c r="R542" s="1"/>
      <c r="S542" s="1"/>
    </row>
    <row r="543" spans="18:19" ht="13.5" customHeight="1" x14ac:dyDescent="0.2">
      <c r="R543" s="1"/>
      <c r="S543" s="1"/>
    </row>
    <row r="544" spans="18:19" ht="13.5" customHeight="1" x14ac:dyDescent="0.2">
      <c r="R544" s="1"/>
      <c r="S544" s="1"/>
    </row>
    <row r="545" spans="18:19" ht="13.5" customHeight="1" x14ac:dyDescent="0.2">
      <c r="R545" s="1"/>
      <c r="S545" s="1"/>
    </row>
    <row r="546" spans="18:19" ht="13.5" customHeight="1" x14ac:dyDescent="0.2">
      <c r="R546" s="1"/>
      <c r="S546" s="1"/>
    </row>
    <row r="547" spans="18:19" ht="13.5" customHeight="1" x14ac:dyDescent="0.2">
      <c r="R547" s="1"/>
      <c r="S547" s="1"/>
    </row>
    <row r="548" spans="18:19" ht="13.5" customHeight="1" x14ac:dyDescent="0.2">
      <c r="R548" s="1"/>
      <c r="S548" s="1"/>
    </row>
    <row r="549" spans="18:19" ht="13.5" customHeight="1" x14ac:dyDescent="0.2">
      <c r="R549" s="1"/>
      <c r="S549" s="1"/>
    </row>
    <row r="550" spans="18:19" ht="13.5" customHeight="1" x14ac:dyDescent="0.2">
      <c r="R550" s="1"/>
      <c r="S550" s="1"/>
    </row>
    <row r="551" spans="18:19" ht="13.5" customHeight="1" x14ac:dyDescent="0.2">
      <c r="R551" s="1"/>
      <c r="S551" s="1"/>
    </row>
    <row r="552" spans="18:19" ht="13.5" customHeight="1" x14ac:dyDescent="0.2">
      <c r="R552" s="1"/>
      <c r="S552" s="1"/>
    </row>
    <row r="553" spans="18:19" ht="13.5" customHeight="1" x14ac:dyDescent="0.2">
      <c r="R553" s="1"/>
      <c r="S553" s="1"/>
    </row>
    <row r="554" spans="18:19" ht="13.5" customHeight="1" x14ac:dyDescent="0.2">
      <c r="R554" s="1"/>
      <c r="S554" s="1"/>
    </row>
    <row r="555" spans="18:19" ht="13.5" customHeight="1" x14ac:dyDescent="0.2">
      <c r="R555" s="1"/>
      <c r="S555" s="1"/>
    </row>
    <row r="556" spans="18:19" ht="13.5" customHeight="1" x14ac:dyDescent="0.2">
      <c r="R556" s="1"/>
      <c r="S556" s="1"/>
    </row>
    <row r="557" spans="18:19" ht="13.5" customHeight="1" x14ac:dyDescent="0.2">
      <c r="R557" s="1"/>
      <c r="S557" s="1"/>
    </row>
    <row r="558" spans="18:19" ht="13.5" customHeight="1" x14ac:dyDescent="0.2">
      <c r="R558" s="1"/>
      <c r="S558" s="1"/>
    </row>
    <row r="559" spans="18:19" ht="13.5" customHeight="1" x14ac:dyDescent="0.2">
      <c r="R559" s="1"/>
      <c r="S559" s="1"/>
    </row>
    <row r="560" spans="18:19" ht="13.5" customHeight="1" x14ac:dyDescent="0.2">
      <c r="R560" s="1"/>
      <c r="S560" s="1"/>
    </row>
    <row r="561" spans="18:19" ht="13.5" customHeight="1" x14ac:dyDescent="0.2">
      <c r="R561" s="1"/>
      <c r="S561" s="1"/>
    </row>
    <row r="562" spans="18:19" ht="13.5" customHeight="1" x14ac:dyDescent="0.2">
      <c r="R562" s="1"/>
      <c r="S562" s="1"/>
    </row>
    <row r="563" spans="18:19" ht="13.5" customHeight="1" x14ac:dyDescent="0.2">
      <c r="R563" s="1"/>
      <c r="S563" s="1"/>
    </row>
    <row r="564" spans="18:19" ht="13.5" customHeight="1" x14ac:dyDescent="0.2">
      <c r="R564" s="1"/>
      <c r="S564" s="1"/>
    </row>
    <row r="565" spans="18:19" ht="13.5" customHeight="1" x14ac:dyDescent="0.2">
      <c r="R565" s="1"/>
      <c r="S565" s="1"/>
    </row>
    <row r="566" spans="18:19" ht="13.5" customHeight="1" x14ac:dyDescent="0.2">
      <c r="R566" s="1"/>
      <c r="S566" s="1"/>
    </row>
    <row r="567" spans="18:19" ht="13.5" customHeight="1" x14ac:dyDescent="0.2">
      <c r="R567" s="1"/>
      <c r="S567" s="1"/>
    </row>
    <row r="568" spans="18:19" ht="13.5" customHeight="1" x14ac:dyDescent="0.2">
      <c r="R568" s="1"/>
      <c r="S568" s="1"/>
    </row>
    <row r="569" spans="18:19" ht="13.5" customHeight="1" x14ac:dyDescent="0.2">
      <c r="R569" s="1"/>
      <c r="S569" s="1"/>
    </row>
    <row r="570" spans="18:19" ht="13.5" customHeight="1" x14ac:dyDescent="0.2">
      <c r="R570" s="1"/>
      <c r="S570" s="1"/>
    </row>
    <row r="571" spans="18:19" ht="13.5" customHeight="1" x14ac:dyDescent="0.2">
      <c r="R571" s="1"/>
      <c r="S571" s="1"/>
    </row>
    <row r="572" spans="18:19" ht="13.5" customHeight="1" x14ac:dyDescent="0.2">
      <c r="R572" s="1"/>
      <c r="S572" s="1"/>
    </row>
    <row r="573" spans="18:19" ht="13.5" customHeight="1" x14ac:dyDescent="0.2">
      <c r="R573" s="1"/>
      <c r="S573" s="1"/>
    </row>
    <row r="574" spans="18:19" ht="13.5" customHeight="1" x14ac:dyDescent="0.2">
      <c r="R574" s="1"/>
      <c r="S574" s="1"/>
    </row>
    <row r="575" spans="18:19" ht="13.5" customHeight="1" x14ac:dyDescent="0.2">
      <c r="R575" s="1"/>
      <c r="S575" s="1"/>
    </row>
    <row r="576" spans="18:19" ht="13.5" customHeight="1" x14ac:dyDescent="0.2">
      <c r="R576" s="1"/>
      <c r="S576" s="1"/>
    </row>
    <row r="577" spans="18:19" ht="13.5" customHeight="1" x14ac:dyDescent="0.2">
      <c r="R577" s="1"/>
      <c r="S577" s="1"/>
    </row>
    <row r="578" spans="18:19" ht="13.5" customHeight="1" x14ac:dyDescent="0.2">
      <c r="R578" s="1"/>
      <c r="S578" s="1"/>
    </row>
    <row r="579" spans="18:19" ht="13.5" customHeight="1" x14ac:dyDescent="0.2">
      <c r="R579" s="1"/>
      <c r="S579" s="1"/>
    </row>
    <row r="580" spans="18:19" ht="13.5" customHeight="1" x14ac:dyDescent="0.2">
      <c r="R580" s="1"/>
      <c r="S580" s="1"/>
    </row>
    <row r="581" spans="18:19" ht="13.5" customHeight="1" x14ac:dyDescent="0.2">
      <c r="R581" s="1"/>
      <c r="S581" s="1"/>
    </row>
    <row r="582" spans="18:19" ht="13.5" customHeight="1" x14ac:dyDescent="0.2">
      <c r="R582" s="1"/>
      <c r="S582" s="1"/>
    </row>
    <row r="583" spans="18:19" ht="13.5" customHeight="1" x14ac:dyDescent="0.2">
      <c r="R583" s="1"/>
      <c r="S583" s="1"/>
    </row>
    <row r="584" spans="18:19" ht="13.5" customHeight="1" x14ac:dyDescent="0.2">
      <c r="R584" s="1"/>
      <c r="S584" s="1"/>
    </row>
    <row r="585" spans="18:19" ht="13.5" customHeight="1" x14ac:dyDescent="0.2">
      <c r="R585" s="1"/>
      <c r="S585" s="1"/>
    </row>
    <row r="586" spans="18:19" ht="13.5" customHeight="1" x14ac:dyDescent="0.2">
      <c r="R586" s="1"/>
      <c r="S586" s="1"/>
    </row>
    <row r="587" spans="18:19" ht="13.5" customHeight="1" x14ac:dyDescent="0.2">
      <c r="R587" s="1"/>
      <c r="S587" s="1"/>
    </row>
    <row r="588" spans="18:19" ht="13.5" customHeight="1" x14ac:dyDescent="0.2">
      <c r="R588" s="1"/>
      <c r="S588" s="1"/>
    </row>
    <row r="589" spans="18:19" ht="13.5" customHeight="1" x14ac:dyDescent="0.2">
      <c r="R589" s="1"/>
      <c r="S589" s="1"/>
    </row>
    <row r="590" spans="18:19" ht="13.5" customHeight="1" x14ac:dyDescent="0.2">
      <c r="R590" s="1"/>
      <c r="S590" s="1"/>
    </row>
    <row r="591" spans="18:19" ht="13.5" customHeight="1" x14ac:dyDescent="0.2">
      <c r="R591" s="1"/>
      <c r="S591" s="1"/>
    </row>
    <row r="592" spans="18:19" ht="13.5" customHeight="1" x14ac:dyDescent="0.2">
      <c r="R592" s="1"/>
      <c r="S592" s="1"/>
    </row>
    <row r="593" spans="18:19" ht="13.5" customHeight="1" x14ac:dyDescent="0.2">
      <c r="R593" s="1"/>
      <c r="S593" s="1"/>
    </row>
    <row r="594" spans="18:19" ht="13.5" customHeight="1" x14ac:dyDescent="0.2">
      <c r="R594" s="1"/>
      <c r="S594" s="1"/>
    </row>
    <row r="595" spans="18:19" ht="13.5" customHeight="1" x14ac:dyDescent="0.2">
      <c r="R595" s="1"/>
      <c r="S595" s="1"/>
    </row>
    <row r="596" spans="18:19" ht="13.5" customHeight="1" x14ac:dyDescent="0.2">
      <c r="R596" s="1"/>
      <c r="S596" s="1"/>
    </row>
    <row r="597" spans="18:19" ht="13.5" customHeight="1" x14ac:dyDescent="0.2">
      <c r="R597" s="1"/>
      <c r="S597" s="1"/>
    </row>
    <row r="598" spans="18:19" ht="13.5" customHeight="1" x14ac:dyDescent="0.2">
      <c r="R598" s="1"/>
      <c r="S598" s="1"/>
    </row>
    <row r="599" spans="18:19" ht="13.5" customHeight="1" x14ac:dyDescent="0.2">
      <c r="R599" s="1"/>
      <c r="S599" s="1"/>
    </row>
    <row r="600" spans="18:19" ht="13.5" customHeight="1" x14ac:dyDescent="0.2">
      <c r="R600" s="1"/>
      <c r="S600" s="1"/>
    </row>
    <row r="601" spans="18:19" ht="13.5" customHeight="1" x14ac:dyDescent="0.2">
      <c r="R601" s="1"/>
      <c r="S601" s="1"/>
    </row>
    <row r="602" spans="18:19" ht="13.5" customHeight="1" x14ac:dyDescent="0.2">
      <c r="R602" s="1"/>
      <c r="S602" s="1"/>
    </row>
    <row r="603" spans="18:19" ht="13.5" customHeight="1" x14ac:dyDescent="0.2">
      <c r="R603" s="1"/>
      <c r="S603" s="1"/>
    </row>
    <row r="604" spans="18:19" ht="13.5" customHeight="1" x14ac:dyDescent="0.2">
      <c r="R604" s="1"/>
      <c r="S604" s="1"/>
    </row>
    <row r="605" spans="18:19" ht="13.5" customHeight="1" x14ac:dyDescent="0.2">
      <c r="R605" s="1"/>
      <c r="S605" s="1"/>
    </row>
    <row r="606" spans="18:19" ht="13.5" customHeight="1" x14ac:dyDescent="0.2">
      <c r="R606" s="1"/>
      <c r="S606" s="1"/>
    </row>
    <row r="607" spans="18:19" ht="13.5" customHeight="1" x14ac:dyDescent="0.2">
      <c r="R607" s="1"/>
      <c r="S607" s="1"/>
    </row>
    <row r="608" spans="18:19" ht="13.5" customHeight="1" x14ac:dyDescent="0.2">
      <c r="R608" s="1"/>
      <c r="S608" s="1"/>
    </row>
    <row r="609" spans="18:19" ht="13.5" customHeight="1" x14ac:dyDescent="0.2">
      <c r="R609" s="1"/>
      <c r="S609" s="1"/>
    </row>
    <row r="610" spans="18:19" ht="13.5" customHeight="1" x14ac:dyDescent="0.2">
      <c r="R610" s="1"/>
      <c r="S610" s="1"/>
    </row>
    <row r="611" spans="18:19" ht="13.5" customHeight="1" x14ac:dyDescent="0.2">
      <c r="R611" s="1"/>
      <c r="S611" s="1"/>
    </row>
    <row r="612" spans="18:19" ht="13.5" customHeight="1" x14ac:dyDescent="0.2">
      <c r="R612" s="1"/>
      <c r="S612" s="1"/>
    </row>
    <row r="613" spans="18:19" ht="13.5" customHeight="1" x14ac:dyDescent="0.2">
      <c r="R613" s="1"/>
      <c r="S613" s="1"/>
    </row>
    <row r="614" spans="18:19" ht="13.5" customHeight="1" x14ac:dyDescent="0.2">
      <c r="R614" s="1"/>
      <c r="S614" s="1"/>
    </row>
    <row r="615" spans="18:19" ht="13.5" customHeight="1" x14ac:dyDescent="0.2">
      <c r="R615" s="1"/>
      <c r="S615" s="1"/>
    </row>
    <row r="616" spans="18:19" ht="13.5" customHeight="1" x14ac:dyDescent="0.2">
      <c r="R616" s="1"/>
      <c r="S616" s="1"/>
    </row>
    <row r="617" spans="18:19" ht="13.5" customHeight="1" x14ac:dyDescent="0.2">
      <c r="R617" s="1"/>
      <c r="S617" s="1"/>
    </row>
    <row r="618" spans="18:19" ht="13.5" customHeight="1" x14ac:dyDescent="0.2">
      <c r="R618" s="1"/>
      <c r="S618" s="1"/>
    </row>
    <row r="619" spans="18:19" ht="13.5" customHeight="1" x14ac:dyDescent="0.2">
      <c r="R619" s="1"/>
      <c r="S619" s="1"/>
    </row>
    <row r="620" spans="18:19" ht="13.5" customHeight="1" x14ac:dyDescent="0.2">
      <c r="R620" s="1"/>
      <c r="S620" s="1"/>
    </row>
    <row r="621" spans="18:19" ht="13.5" customHeight="1" x14ac:dyDescent="0.2">
      <c r="R621" s="1"/>
      <c r="S621" s="1"/>
    </row>
    <row r="622" spans="18:19" ht="13.5" customHeight="1" x14ac:dyDescent="0.2">
      <c r="R622" s="1"/>
      <c r="S622" s="1"/>
    </row>
    <row r="623" spans="18:19" ht="13.5" customHeight="1" x14ac:dyDescent="0.2">
      <c r="R623" s="1"/>
      <c r="S623" s="1"/>
    </row>
    <row r="624" spans="18:19" ht="13.5" customHeight="1" x14ac:dyDescent="0.2">
      <c r="R624" s="1"/>
      <c r="S624" s="1"/>
    </row>
    <row r="625" spans="18:19" ht="13.5" customHeight="1" x14ac:dyDescent="0.2">
      <c r="R625" s="1"/>
      <c r="S625" s="1"/>
    </row>
    <row r="626" spans="18:19" ht="13.5" customHeight="1" x14ac:dyDescent="0.2">
      <c r="R626" s="1"/>
      <c r="S626" s="1"/>
    </row>
    <row r="627" spans="18:19" ht="13.5" customHeight="1" x14ac:dyDescent="0.2">
      <c r="R627" s="1"/>
      <c r="S627" s="1"/>
    </row>
    <row r="628" spans="18:19" ht="13.5" customHeight="1" x14ac:dyDescent="0.2">
      <c r="R628" s="1"/>
      <c r="S628" s="1"/>
    </row>
    <row r="629" spans="18:19" ht="13.5" customHeight="1" x14ac:dyDescent="0.2">
      <c r="R629" s="1"/>
      <c r="S629" s="1"/>
    </row>
    <row r="630" spans="18:19" ht="13.5" customHeight="1" x14ac:dyDescent="0.2">
      <c r="R630" s="1"/>
      <c r="S630" s="1"/>
    </row>
    <row r="631" spans="18:19" ht="13.5" customHeight="1" x14ac:dyDescent="0.2">
      <c r="R631" s="1"/>
      <c r="S631" s="1"/>
    </row>
    <row r="632" spans="18:19" ht="13.5" customHeight="1" x14ac:dyDescent="0.2">
      <c r="R632" s="1"/>
      <c r="S632" s="1"/>
    </row>
    <row r="633" spans="18:19" ht="13.5" customHeight="1" x14ac:dyDescent="0.2">
      <c r="R633" s="1"/>
      <c r="S633" s="1"/>
    </row>
    <row r="634" spans="18:19" ht="13.5" customHeight="1" x14ac:dyDescent="0.2">
      <c r="R634" s="1"/>
      <c r="S634" s="1"/>
    </row>
    <row r="635" spans="18:19" ht="13.5" customHeight="1" x14ac:dyDescent="0.2">
      <c r="R635" s="1"/>
      <c r="S635" s="1"/>
    </row>
    <row r="636" spans="18:19" ht="13.5" customHeight="1" x14ac:dyDescent="0.2">
      <c r="R636" s="1"/>
      <c r="S636" s="1"/>
    </row>
    <row r="637" spans="18:19" ht="13.5" customHeight="1" x14ac:dyDescent="0.2">
      <c r="R637" s="1"/>
      <c r="S637" s="1"/>
    </row>
    <row r="638" spans="18:19" ht="13.5" customHeight="1" x14ac:dyDescent="0.2">
      <c r="R638" s="1"/>
      <c r="S638" s="1"/>
    </row>
    <row r="639" spans="18:19" ht="13.5" customHeight="1" x14ac:dyDescent="0.2">
      <c r="R639" s="1"/>
      <c r="S639" s="1"/>
    </row>
    <row r="640" spans="18:19" ht="13.5" customHeight="1" x14ac:dyDescent="0.2">
      <c r="R640" s="1"/>
      <c r="S640" s="1"/>
    </row>
    <row r="641" spans="18:19" ht="13.5" customHeight="1" x14ac:dyDescent="0.2">
      <c r="R641" s="1"/>
      <c r="S641" s="1"/>
    </row>
    <row r="642" spans="18:19" ht="13.5" customHeight="1" x14ac:dyDescent="0.2">
      <c r="R642" s="1"/>
      <c r="S642" s="1"/>
    </row>
    <row r="643" spans="18:19" ht="13.5" customHeight="1" x14ac:dyDescent="0.2">
      <c r="R643" s="1"/>
      <c r="S643" s="1"/>
    </row>
    <row r="644" spans="18:19" ht="13.5" customHeight="1" x14ac:dyDescent="0.2">
      <c r="R644" s="1"/>
      <c r="S644" s="1"/>
    </row>
    <row r="645" spans="18:19" ht="13.5" customHeight="1" x14ac:dyDescent="0.2">
      <c r="R645" s="1"/>
      <c r="S645" s="1"/>
    </row>
    <row r="646" spans="18:19" ht="13.5" customHeight="1" x14ac:dyDescent="0.2">
      <c r="R646" s="1"/>
      <c r="S646" s="1"/>
    </row>
    <row r="647" spans="18:19" ht="13.5" customHeight="1" x14ac:dyDescent="0.2">
      <c r="R647" s="1"/>
      <c r="S647" s="1"/>
    </row>
    <row r="648" spans="18:19" ht="13.5" customHeight="1" x14ac:dyDescent="0.2">
      <c r="R648" s="1"/>
      <c r="S648" s="1"/>
    </row>
    <row r="649" spans="18:19" ht="13.5" customHeight="1" x14ac:dyDescent="0.2">
      <c r="R649" s="1"/>
      <c r="S649" s="1"/>
    </row>
    <row r="650" spans="18:19" ht="13.5" customHeight="1" x14ac:dyDescent="0.2">
      <c r="R650" s="1"/>
      <c r="S650" s="1"/>
    </row>
    <row r="651" spans="18:19" ht="13.5" customHeight="1" x14ac:dyDescent="0.2">
      <c r="R651" s="1"/>
      <c r="S651" s="1"/>
    </row>
    <row r="652" spans="18:19" ht="13.5" customHeight="1" x14ac:dyDescent="0.2">
      <c r="R652" s="1"/>
      <c r="S652" s="1"/>
    </row>
    <row r="653" spans="18:19" ht="13.5" customHeight="1" x14ac:dyDescent="0.2">
      <c r="R653" s="1"/>
      <c r="S653" s="1"/>
    </row>
    <row r="654" spans="18:19" ht="13.5" customHeight="1" x14ac:dyDescent="0.2">
      <c r="R654" s="1"/>
      <c r="S654" s="1"/>
    </row>
    <row r="655" spans="18:19" ht="13.5" customHeight="1" x14ac:dyDescent="0.2">
      <c r="R655" s="1"/>
      <c r="S655" s="1"/>
    </row>
    <row r="656" spans="18:19" ht="13.5" customHeight="1" x14ac:dyDescent="0.2">
      <c r="R656" s="1"/>
      <c r="S656" s="1"/>
    </row>
    <row r="657" spans="18:19" ht="13.5" customHeight="1" x14ac:dyDescent="0.2">
      <c r="R657" s="1"/>
      <c r="S657" s="1"/>
    </row>
    <row r="658" spans="18:19" ht="13.5" customHeight="1" x14ac:dyDescent="0.2">
      <c r="R658" s="1"/>
      <c r="S658" s="1"/>
    </row>
    <row r="659" spans="18:19" ht="13.5" customHeight="1" x14ac:dyDescent="0.2">
      <c r="R659" s="1"/>
      <c r="S659" s="1"/>
    </row>
    <row r="660" spans="18:19" ht="13.5" customHeight="1" x14ac:dyDescent="0.2">
      <c r="R660" s="1"/>
      <c r="S660" s="1"/>
    </row>
    <row r="661" spans="18:19" ht="13.5" customHeight="1" x14ac:dyDescent="0.2">
      <c r="R661" s="1"/>
      <c r="S661" s="1"/>
    </row>
    <row r="662" spans="18:19" ht="13.5" customHeight="1" x14ac:dyDescent="0.2">
      <c r="R662" s="1"/>
      <c r="S662" s="1"/>
    </row>
    <row r="663" spans="18:19" ht="13.5" customHeight="1" x14ac:dyDescent="0.2">
      <c r="R663" s="1"/>
      <c r="S663" s="1"/>
    </row>
    <row r="664" spans="18:19" ht="13.5" customHeight="1" x14ac:dyDescent="0.2">
      <c r="R664" s="1"/>
      <c r="S664" s="1"/>
    </row>
    <row r="665" spans="18:19" ht="13.5" customHeight="1" x14ac:dyDescent="0.2">
      <c r="R665" s="1"/>
      <c r="S665" s="1"/>
    </row>
    <row r="666" spans="18:19" ht="13.5" customHeight="1" x14ac:dyDescent="0.2">
      <c r="R666" s="1"/>
      <c r="S666" s="1"/>
    </row>
    <row r="667" spans="18:19" ht="13.5" customHeight="1" x14ac:dyDescent="0.2">
      <c r="R667" s="1"/>
      <c r="S667" s="1"/>
    </row>
    <row r="668" spans="18:19" ht="13.5" customHeight="1" x14ac:dyDescent="0.2">
      <c r="R668" s="1"/>
      <c r="S668" s="1"/>
    </row>
    <row r="669" spans="18:19" ht="13.5" customHeight="1" x14ac:dyDescent="0.2">
      <c r="R669" s="1"/>
      <c r="S669" s="1"/>
    </row>
    <row r="670" spans="18:19" ht="13.5" customHeight="1" x14ac:dyDescent="0.2">
      <c r="R670" s="1"/>
      <c r="S670" s="1"/>
    </row>
    <row r="671" spans="18:19" ht="13.5" customHeight="1" x14ac:dyDescent="0.2">
      <c r="R671" s="1"/>
      <c r="S671" s="1"/>
    </row>
    <row r="672" spans="18:19" ht="13.5" customHeight="1" x14ac:dyDescent="0.2">
      <c r="R672" s="1"/>
      <c r="S672" s="1"/>
    </row>
    <row r="673" spans="18:19" ht="13.5" customHeight="1" x14ac:dyDescent="0.2">
      <c r="R673" s="1"/>
      <c r="S673" s="1"/>
    </row>
    <row r="674" spans="18:19" ht="13.5" customHeight="1" x14ac:dyDescent="0.2">
      <c r="R674" s="1"/>
      <c r="S674" s="1"/>
    </row>
    <row r="675" spans="18:19" ht="13.5" customHeight="1" x14ac:dyDescent="0.2">
      <c r="R675" s="1"/>
      <c r="S675" s="1"/>
    </row>
    <row r="676" spans="18:19" ht="13.5" customHeight="1" x14ac:dyDescent="0.2">
      <c r="R676" s="1"/>
      <c r="S676" s="1"/>
    </row>
    <row r="677" spans="18:19" ht="13.5" customHeight="1" x14ac:dyDescent="0.2">
      <c r="R677" s="1"/>
      <c r="S677" s="1"/>
    </row>
    <row r="678" spans="18:19" ht="13.5" customHeight="1" x14ac:dyDescent="0.2">
      <c r="R678" s="1"/>
      <c r="S678" s="1"/>
    </row>
    <row r="679" spans="18:19" ht="13.5" customHeight="1" x14ac:dyDescent="0.2">
      <c r="R679" s="1"/>
      <c r="S679" s="1"/>
    </row>
    <row r="680" spans="18:19" ht="13.5" customHeight="1" x14ac:dyDescent="0.2">
      <c r="R680" s="1"/>
      <c r="S680" s="1"/>
    </row>
    <row r="681" spans="18:19" ht="13.5" customHeight="1" x14ac:dyDescent="0.2">
      <c r="R681" s="1"/>
      <c r="S681" s="1"/>
    </row>
    <row r="682" spans="18:19" ht="13.5" customHeight="1" x14ac:dyDescent="0.2">
      <c r="R682" s="1"/>
      <c r="S682" s="1"/>
    </row>
    <row r="683" spans="18:19" ht="13.5" customHeight="1" x14ac:dyDescent="0.2">
      <c r="R683" s="1"/>
      <c r="S683" s="1"/>
    </row>
    <row r="684" spans="18:19" ht="13.5" customHeight="1" x14ac:dyDescent="0.2">
      <c r="R684" s="1"/>
      <c r="S684" s="1"/>
    </row>
    <row r="685" spans="18:19" ht="13.5" customHeight="1" x14ac:dyDescent="0.2">
      <c r="R685" s="1"/>
      <c r="S685" s="1"/>
    </row>
    <row r="686" spans="18:19" ht="13.5" customHeight="1" x14ac:dyDescent="0.2">
      <c r="R686" s="1"/>
      <c r="S686" s="1"/>
    </row>
    <row r="687" spans="18:19" ht="13.5" customHeight="1" x14ac:dyDescent="0.2">
      <c r="R687" s="1"/>
      <c r="S687" s="1"/>
    </row>
    <row r="688" spans="18:19" ht="13.5" customHeight="1" x14ac:dyDescent="0.2">
      <c r="R688" s="1"/>
      <c r="S688" s="1"/>
    </row>
    <row r="689" spans="18:19" ht="13.5" customHeight="1" x14ac:dyDescent="0.2">
      <c r="R689" s="1"/>
      <c r="S689" s="1"/>
    </row>
    <row r="690" spans="18:19" ht="13.5" customHeight="1" x14ac:dyDescent="0.2">
      <c r="R690" s="1"/>
      <c r="S690" s="1"/>
    </row>
    <row r="691" spans="18:19" ht="13.5" customHeight="1" x14ac:dyDescent="0.2">
      <c r="R691" s="1"/>
      <c r="S691" s="1"/>
    </row>
    <row r="692" spans="18:19" ht="13.5" customHeight="1" x14ac:dyDescent="0.2">
      <c r="R692" s="1"/>
      <c r="S692" s="1"/>
    </row>
    <row r="693" spans="18:19" ht="13.5" customHeight="1" x14ac:dyDescent="0.2">
      <c r="R693" s="1"/>
      <c r="S693" s="1"/>
    </row>
    <row r="694" spans="18:19" ht="13.5" customHeight="1" x14ac:dyDescent="0.2">
      <c r="R694" s="1"/>
      <c r="S694" s="1"/>
    </row>
    <row r="695" spans="18:19" ht="13.5" customHeight="1" x14ac:dyDescent="0.2">
      <c r="R695" s="1"/>
      <c r="S695" s="1"/>
    </row>
    <row r="696" spans="18:19" ht="13.5" customHeight="1" x14ac:dyDescent="0.2">
      <c r="R696" s="1"/>
      <c r="S696" s="1"/>
    </row>
    <row r="697" spans="18:19" ht="13.5" customHeight="1" x14ac:dyDescent="0.2">
      <c r="R697" s="1"/>
      <c r="S697" s="1"/>
    </row>
    <row r="698" spans="18:19" ht="13.5" customHeight="1" x14ac:dyDescent="0.2">
      <c r="R698" s="1"/>
      <c r="S698" s="1"/>
    </row>
    <row r="699" spans="18:19" ht="13.5" customHeight="1" x14ac:dyDescent="0.2">
      <c r="R699" s="1"/>
      <c r="S699" s="1"/>
    </row>
    <row r="700" spans="18:19" ht="13.5" customHeight="1" x14ac:dyDescent="0.2">
      <c r="R700" s="1"/>
      <c r="S700" s="1"/>
    </row>
    <row r="701" spans="18:19" ht="13.5" customHeight="1" x14ac:dyDescent="0.2">
      <c r="R701" s="1"/>
      <c r="S701" s="1"/>
    </row>
    <row r="702" spans="18:19" ht="13.5" customHeight="1" x14ac:dyDescent="0.2">
      <c r="R702" s="1"/>
      <c r="S702" s="1"/>
    </row>
    <row r="703" spans="18:19" ht="13.5" customHeight="1" x14ac:dyDescent="0.2">
      <c r="R703" s="1"/>
      <c r="S703" s="1"/>
    </row>
    <row r="704" spans="18:19" ht="13.5" customHeight="1" x14ac:dyDescent="0.2">
      <c r="R704" s="1"/>
      <c r="S704" s="1"/>
    </row>
    <row r="705" spans="18:19" ht="13.5" customHeight="1" x14ac:dyDescent="0.2">
      <c r="R705" s="1"/>
      <c r="S705" s="1"/>
    </row>
    <row r="706" spans="18:19" ht="13.5" customHeight="1" x14ac:dyDescent="0.2">
      <c r="R706" s="1"/>
      <c r="S706" s="1"/>
    </row>
    <row r="707" spans="18:19" ht="13.5" customHeight="1" x14ac:dyDescent="0.2">
      <c r="R707" s="1"/>
      <c r="S707" s="1"/>
    </row>
    <row r="708" spans="18:19" ht="13.5" customHeight="1" x14ac:dyDescent="0.2">
      <c r="R708" s="1"/>
      <c r="S708" s="1"/>
    </row>
    <row r="709" spans="18:19" ht="13.5" customHeight="1" x14ac:dyDescent="0.2">
      <c r="R709" s="1"/>
      <c r="S709" s="1"/>
    </row>
    <row r="710" spans="18:19" ht="13.5" customHeight="1" x14ac:dyDescent="0.2">
      <c r="R710" s="1"/>
      <c r="S710" s="1"/>
    </row>
    <row r="711" spans="18:19" ht="13.5" customHeight="1" x14ac:dyDescent="0.2">
      <c r="R711" s="1"/>
      <c r="S711" s="1"/>
    </row>
    <row r="712" spans="18:19" ht="13.5" customHeight="1" x14ac:dyDescent="0.2">
      <c r="R712" s="1"/>
      <c r="S712" s="1"/>
    </row>
    <row r="713" spans="18:19" ht="13.5" customHeight="1" x14ac:dyDescent="0.2">
      <c r="R713" s="1"/>
      <c r="S713" s="1"/>
    </row>
    <row r="714" spans="18:19" ht="13.5" customHeight="1" x14ac:dyDescent="0.2">
      <c r="R714" s="1"/>
      <c r="S714" s="1"/>
    </row>
    <row r="715" spans="18:19" ht="13.5" customHeight="1" x14ac:dyDescent="0.2">
      <c r="R715" s="1"/>
      <c r="S715" s="1"/>
    </row>
    <row r="716" spans="18:19" ht="13.5" customHeight="1" x14ac:dyDescent="0.2">
      <c r="R716" s="1"/>
      <c r="S716" s="1"/>
    </row>
    <row r="717" spans="18:19" ht="13.5" customHeight="1" x14ac:dyDescent="0.2">
      <c r="R717" s="1"/>
      <c r="S717" s="1"/>
    </row>
    <row r="718" spans="18:19" ht="13.5" customHeight="1" x14ac:dyDescent="0.2">
      <c r="R718" s="1"/>
      <c r="S718" s="1"/>
    </row>
    <row r="719" spans="18:19" ht="13.5" customHeight="1" x14ac:dyDescent="0.2">
      <c r="R719" s="1"/>
      <c r="S719" s="1"/>
    </row>
    <row r="720" spans="18:19" ht="13.5" customHeight="1" x14ac:dyDescent="0.2">
      <c r="R720" s="1"/>
      <c r="S720" s="1"/>
    </row>
    <row r="721" spans="18:19" ht="13.5" customHeight="1" x14ac:dyDescent="0.2">
      <c r="R721" s="1"/>
      <c r="S721" s="1"/>
    </row>
    <row r="722" spans="18:19" ht="13.5" customHeight="1" x14ac:dyDescent="0.2">
      <c r="R722" s="1"/>
      <c r="S722" s="1"/>
    </row>
    <row r="723" spans="18:19" ht="13.5" customHeight="1" x14ac:dyDescent="0.2">
      <c r="R723" s="1"/>
      <c r="S723" s="1"/>
    </row>
    <row r="724" spans="18:19" ht="13.5" customHeight="1" x14ac:dyDescent="0.2">
      <c r="R724" s="1"/>
      <c r="S724" s="1"/>
    </row>
    <row r="725" spans="18:19" ht="13.5" customHeight="1" x14ac:dyDescent="0.2">
      <c r="R725" s="1"/>
      <c r="S725" s="1"/>
    </row>
    <row r="726" spans="18:19" ht="13.5" customHeight="1" x14ac:dyDescent="0.2">
      <c r="R726" s="1"/>
      <c r="S726" s="1"/>
    </row>
    <row r="727" spans="18:19" ht="13.5" customHeight="1" x14ac:dyDescent="0.2">
      <c r="R727" s="1"/>
      <c r="S727" s="1"/>
    </row>
    <row r="728" spans="18:19" ht="13.5" customHeight="1" x14ac:dyDescent="0.2">
      <c r="R728" s="1"/>
      <c r="S728" s="1"/>
    </row>
    <row r="729" spans="18:19" ht="13.5" customHeight="1" x14ac:dyDescent="0.2">
      <c r="R729" s="1"/>
      <c r="S729" s="1"/>
    </row>
    <row r="730" spans="18:19" ht="13.5" customHeight="1" x14ac:dyDescent="0.2">
      <c r="R730" s="1"/>
      <c r="S730" s="1"/>
    </row>
    <row r="731" spans="18:19" ht="13.5" customHeight="1" x14ac:dyDescent="0.2">
      <c r="R731" s="1"/>
      <c r="S731" s="1"/>
    </row>
    <row r="732" spans="18:19" ht="13.5" customHeight="1" x14ac:dyDescent="0.2">
      <c r="R732" s="1"/>
      <c r="S732" s="1"/>
    </row>
    <row r="733" spans="18:19" ht="13.5" customHeight="1" x14ac:dyDescent="0.2">
      <c r="R733" s="1"/>
      <c r="S733" s="1"/>
    </row>
    <row r="734" spans="18:19" ht="13.5" customHeight="1" x14ac:dyDescent="0.2">
      <c r="R734" s="1"/>
      <c r="S734" s="1"/>
    </row>
    <row r="735" spans="18:19" ht="13.5" customHeight="1" x14ac:dyDescent="0.2">
      <c r="R735" s="1"/>
      <c r="S735" s="1"/>
    </row>
    <row r="736" spans="18:19" ht="13.5" customHeight="1" x14ac:dyDescent="0.2">
      <c r="R736" s="1"/>
      <c r="S736" s="1"/>
    </row>
    <row r="737" spans="18:19" ht="13.5" customHeight="1" x14ac:dyDescent="0.2">
      <c r="R737" s="1"/>
      <c r="S737" s="1"/>
    </row>
    <row r="738" spans="18:19" ht="13.5" customHeight="1" x14ac:dyDescent="0.2">
      <c r="R738" s="1"/>
      <c r="S738" s="1"/>
    </row>
    <row r="739" spans="18:19" ht="13.5" customHeight="1" x14ac:dyDescent="0.2">
      <c r="R739" s="1"/>
      <c r="S739" s="1"/>
    </row>
    <row r="740" spans="18:19" ht="13.5" customHeight="1" x14ac:dyDescent="0.2">
      <c r="R740" s="1"/>
      <c r="S740" s="1"/>
    </row>
    <row r="741" spans="18:19" ht="13.5" customHeight="1" x14ac:dyDescent="0.2">
      <c r="R741" s="1"/>
      <c r="S741" s="1"/>
    </row>
    <row r="742" spans="18:19" ht="13.5" customHeight="1" x14ac:dyDescent="0.2">
      <c r="R742" s="1"/>
      <c r="S742" s="1"/>
    </row>
    <row r="743" spans="18:19" ht="13.5" customHeight="1" x14ac:dyDescent="0.2">
      <c r="R743" s="1"/>
      <c r="S743" s="1"/>
    </row>
    <row r="744" spans="18:19" ht="13.5" customHeight="1" x14ac:dyDescent="0.2">
      <c r="R744" s="1"/>
      <c r="S744" s="1"/>
    </row>
    <row r="745" spans="18:19" ht="13.5" customHeight="1" x14ac:dyDescent="0.2">
      <c r="R745" s="1"/>
      <c r="S745" s="1"/>
    </row>
    <row r="746" spans="18:19" ht="13.5" customHeight="1" x14ac:dyDescent="0.2">
      <c r="R746" s="1"/>
      <c r="S746" s="1"/>
    </row>
    <row r="747" spans="18:19" ht="13.5" customHeight="1" x14ac:dyDescent="0.2">
      <c r="R747" s="1"/>
      <c r="S747" s="1"/>
    </row>
    <row r="748" spans="18:19" ht="13.5" customHeight="1" x14ac:dyDescent="0.2">
      <c r="R748" s="1"/>
      <c r="S748" s="1"/>
    </row>
    <row r="749" spans="18:19" ht="13.5" customHeight="1" x14ac:dyDescent="0.2">
      <c r="R749" s="1"/>
      <c r="S749" s="1"/>
    </row>
    <row r="750" spans="18:19" ht="13.5" customHeight="1" x14ac:dyDescent="0.2">
      <c r="R750" s="1"/>
      <c r="S750" s="1"/>
    </row>
    <row r="751" spans="18:19" ht="13.5" customHeight="1" x14ac:dyDescent="0.2">
      <c r="R751" s="1"/>
      <c r="S751" s="1"/>
    </row>
    <row r="752" spans="18:19" ht="13.5" customHeight="1" x14ac:dyDescent="0.2">
      <c r="R752" s="1"/>
      <c r="S752" s="1"/>
    </row>
    <row r="753" spans="18:19" ht="13.5" customHeight="1" x14ac:dyDescent="0.2">
      <c r="R753" s="1"/>
      <c r="S753" s="1"/>
    </row>
    <row r="754" spans="18:19" ht="13.5" customHeight="1" x14ac:dyDescent="0.2">
      <c r="R754" s="1"/>
      <c r="S754" s="1"/>
    </row>
    <row r="755" spans="18:19" ht="13.5" customHeight="1" x14ac:dyDescent="0.2">
      <c r="R755" s="1"/>
      <c r="S755" s="1"/>
    </row>
    <row r="756" spans="18:19" ht="13.5" customHeight="1" x14ac:dyDescent="0.2">
      <c r="R756" s="1"/>
      <c r="S756" s="1"/>
    </row>
    <row r="757" spans="18:19" ht="13.5" customHeight="1" x14ac:dyDescent="0.2">
      <c r="R757" s="1"/>
      <c r="S757" s="1"/>
    </row>
    <row r="758" spans="18:19" ht="13.5" customHeight="1" x14ac:dyDescent="0.2">
      <c r="R758" s="1"/>
      <c r="S758" s="1"/>
    </row>
    <row r="759" spans="18:19" ht="13.5" customHeight="1" x14ac:dyDescent="0.2">
      <c r="R759" s="1"/>
      <c r="S759" s="1"/>
    </row>
    <row r="760" spans="18:19" ht="13.5" customHeight="1" x14ac:dyDescent="0.2">
      <c r="R760" s="1"/>
      <c r="S760" s="1"/>
    </row>
    <row r="761" spans="18:19" ht="13.5" customHeight="1" x14ac:dyDescent="0.2">
      <c r="R761" s="1"/>
      <c r="S761" s="1"/>
    </row>
    <row r="762" spans="18:19" ht="13.5" customHeight="1" x14ac:dyDescent="0.2">
      <c r="R762" s="1"/>
      <c r="S762" s="1"/>
    </row>
    <row r="763" spans="18:19" ht="13.5" customHeight="1" x14ac:dyDescent="0.2">
      <c r="R763" s="1"/>
      <c r="S763" s="1"/>
    </row>
    <row r="764" spans="18:19" ht="13.5" customHeight="1" x14ac:dyDescent="0.2">
      <c r="R764" s="1"/>
      <c r="S764" s="1"/>
    </row>
    <row r="765" spans="18:19" ht="13.5" customHeight="1" x14ac:dyDescent="0.2">
      <c r="R765" s="1"/>
      <c r="S765" s="1"/>
    </row>
    <row r="766" spans="18:19" ht="13.5" customHeight="1" x14ac:dyDescent="0.2">
      <c r="R766" s="1"/>
      <c r="S766" s="1"/>
    </row>
    <row r="767" spans="18:19" ht="13.5" customHeight="1" x14ac:dyDescent="0.2">
      <c r="R767" s="1"/>
      <c r="S767" s="1"/>
    </row>
    <row r="768" spans="18:19" ht="13.5" customHeight="1" x14ac:dyDescent="0.2">
      <c r="R768" s="1"/>
      <c r="S768" s="1"/>
    </row>
    <row r="769" spans="18:19" ht="13.5" customHeight="1" x14ac:dyDescent="0.2">
      <c r="R769" s="1"/>
      <c r="S769" s="1"/>
    </row>
    <row r="770" spans="18:19" ht="13.5" customHeight="1" x14ac:dyDescent="0.2">
      <c r="R770" s="1"/>
      <c r="S770" s="1"/>
    </row>
    <row r="771" spans="18:19" ht="13.5" customHeight="1" x14ac:dyDescent="0.2">
      <c r="R771" s="1"/>
      <c r="S771" s="1"/>
    </row>
    <row r="772" spans="18:19" ht="13.5" customHeight="1" x14ac:dyDescent="0.2">
      <c r="R772" s="1"/>
      <c r="S772" s="1"/>
    </row>
    <row r="773" spans="18:19" ht="13.5" customHeight="1" x14ac:dyDescent="0.2">
      <c r="R773" s="1"/>
      <c r="S773" s="1"/>
    </row>
    <row r="774" spans="18:19" ht="13.5" customHeight="1" x14ac:dyDescent="0.2">
      <c r="R774" s="1"/>
      <c r="S774" s="1"/>
    </row>
    <row r="775" spans="18:19" ht="13.5" customHeight="1" x14ac:dyDescent="0.2">
      <c r="R775" s="1"/>
      <c r="S775" s="1"/>
    </row>
    <row r="776" spans="18:19" ht="13.5" customHeight="1" x14ac:dyDescent="0.2">
      <c r="R776" s="1"/>
      <c r="S776" s="1"/>
    </row>
    <row r="777" spans="18:19" ht="13.5" customHeight="1" x14ac:dyDescent="0.2">
      <c r="R777" s="1"/>
      <c r="S777" s="1"/>
    </row>
    <row r="778" spans="18:19" ht="13.5" customHeight="1" x14ac:dyDescent="0.2">
      <c r="R778" s="1"/>
      <c r="S778" s="1"/>
    </row>
    <row r="779" spans="18:19" ht="13.5" customHeight="1" x14ac:dyDescent="0.2">
      <c r="R779" s="1"/>
      <c r="S779" s="1"/>
    </row>
    <row r="780" spans="18:19" ht="13.5" customHeight="1" x14ac:dyDescent="0.2">
      <c r="R780" s="1"/>
      <c r="S780" s="1"/>
    </row>
    <row r="781" spans="18:19" ht="13.5" customHeight="1" x14ac:dyDescent="0.2">
      <c r="R781" s="1"/>
      <c r="S781" s="1"/>
    </row>
    <row r="782" spans="18:19" ht="13.5" customHeight="1" x14ac:dyDescent="0.2">
      <c r="R782" s="1"/>
      <c r="S782" s="1"/>
    </row>
    <row r="783" spans="18:19" ht="13.5" customHeight="1" x14ac:dyDescent="0.2">
      <c r="R783" s="1"/>
      <c r="S783" s="1"/>
    </row>
    <row r="784" spans="18:19" ht="13.5" customHeight="1" x14ac:dyDescent="0.2">
      <c r="R784" s="1"/>
      <c r="S784" s="1"/>
    </row>
    <row r="785" spans="18:19" ht="13.5" customHeight="1" x14ac:dyDescent="0.2">
      <c r="R785" s="1"/>
      <c r="S785" s="1"/>
    </row>
    <row r="786" spans="18:19" ht="13.5" customHeight="1" x14ac:dyDescent="0.2">
      <c r="R786" s="1"/>
      <c r="S786" s="1"/>
    </row>
    <row r="787" spans="18:19" ht="13.5" customHeight="1" x14ac:dyDescent="0.2">
      <c r="R787" s="1"/>
      <c r="S787" s="1"/>
    </row>
    <row r="788" spans="18:19" ht="13.5" customHeight="1" x14ac:dyDescent="0.2">
      <c r="R788" s="1"/>
      <c r="S788" s="1"/>
    </row>
    <row r="789" spans="18:19" ht="13.5" customHeight="1" x14ac:dyDescent="0.2">
      <c r="R789" s="1"/>
      <c r="S789" s="1"/>
    </row>
    <row r="790" spans="18:19" ht="13.5" customHeight="1" x14ac:dyDescent="0.2">
      <c r="R790" s="1"/>
      <c r="S790" s="1"/>
    </row>
    <row r="791" spans="18:19" ht="13.5" customHeight="1" x14ac:dyDescent="0.2">
      <c r="R791" s="1"/>
      <c r="S791" s="1"/>
    </row>
    <row r="792" spans="18:19" ht="13.5" customHeight="1" x14ac:dyDescent="0.2">
      <c r="R792" s="1"/>
      <c r="S792" s="1"/>
    </row>
    <row r="793" spans="18:19" ht="13.5" customHeight="1" x14ac:dyDescent="0.2">
      <c r="R793" s="1"/>
      <c r="S793" s="1"/>
    </row>
    <row r="794" spans="18:19" ht="13.5" customHeight="1" x14ac:dyDescent="0.2">
      <c r="R794" s="1"/>
      <c r="S794" s="1"/>
    </row>
    <row r="795" spans="18:19" ht="13.5" customHeight="1" x14ac:dyDescent="0.2">
      <c r="R795" s="1"/>
      <c r="S795" s="1"/>
    </row>
    <row r="796" spans="18:19" ht="13.5" customHeight="1" x14ac:dyDescent="0.2">
      <c r="R796" s="1"/>
      <c r="S796" s="1"/>
    </row>
    <row r="797" spans="18:19" ht="13.5" customHeight="1" x14ac:dyDescent="0.2">
      <c r="R797" s="1"/>
      <c r="S797" s="1"/>
    </row>
    <row r="798" spans="18:19" ht="13.5" customHeight="1" x14ac:dyDescent="0.2">
      <c r="R798" s="1"/>
      <c r="S798" s="1"/>
    </row>
    <row r="799" spans="18:19" ht="13.5" customHeight="1" x14ac:dyDescent="0.2">
      <c r="R799" s="1"/>
      <c r="S799" s="1"/>
    </row>
    <row r="800" spans="18:19" ht="13.5" customHeight="1" x14ac:dyDescent="0.2">
      <c r="R800" s="1"/>
      <c r="S800" s="1"/>
    </row>
    <row r="801" spans="18:19" ht="13.5" customHeight="1" x14ac:dyDescent="0.2">
      <c r="R801" s="1"/>
      <c r="S801" s="1"/>
    </row>
    <row r="802" spans="18:19" ht="13.5" customHeight="1" x14ac:dyDescent="0.2">
      <c r="R802" s="1"/>
      <c r="S802" s="1"/>
    </row>
    <row r="803" spans="18:19" ht="13.5" customHeight="1" x14ac:dyDescent="0.2">
      <c r="R803" s="1"/>
      <c r="S803" s="1"/>
    </row>
    <row r="804" spans="18:19" ht="13.5" customHeight="1" x14ac:dyDescent="0.2">
      <c r="R804" s="1"/>
      <c r="S804" s="1"/>
    </row>
    <row r="805" spans="18:19" ht="13.5" customHeight="1" x14ac:dyDescent="0.2">
      <c r="R805" s="1"/>
      <c r="S805" s="1"/>
    </row>
    <row r="806" spans="18:19" ht="13.5" customHeight="1" x14ac:dyDescent="0.2">
      <c r="R806" s="1"/>
      <c r="S806" s="1"/>
    </row>
    <row r="807" spans="18:19" ht="13.5" customHeight="1" x14ac:dyDescent="0.2">
      <c r="R807" s="1"/>
      <c r="S807" s="1"/>
    </row>
    <row r="808" spans="18:19" ht="13.5" customHeight="1" x14ac:dyDescent="0.2">
      <c r="R808" s="1"/>
      <c r="S808" s="1"/>
    </row>
    <row r="809" spans="18:19" ht="13.5" customHeight="1" x14ac:dyDescent="0.2">
      <c r="R809" s="1"/>
      <c r="S809" s="1"/>
    </row>
    <row r="810" spans="18:19" ht="13.5" customHeight="1" x14ac:dyDescent="0.2">
      <c r="R810" s="1"/>
      <c r="S810" s="1"/>
    </row>
    <row r="811" spans="18:19" ht="13.5" customHeight="1" x14ac:dyDescent="0.2">
      <c r="R811" s="1"/>
      <c r="S811" s="1"/>
    </row>
    <row r="812" spans="18:19" ht="13.5" customHeight="1" x14ac:dyDescent="0.2">
      <c r="R812" s="1"/>
      <c r="S812" s="1"/>
    </row>
    <row r="813" spans="18:19" ht="13.5" customHeight="1" x14ac:dyDescent="0.2">
      <c r="R813" s="1"/>
      <c r="S813" s="1"/>
    </row>
    <row r="814" spans="18:19" ht="13.5" customHeight="1" x14ac:dyDescent="0.2">
      <c r="R814" s="1"/>
      <c r="S814" s="1"/>
    </row>
    <row r="815" spans="18:19" ht="13.5" customHeight="1" x14ac:dyDescent="0.2">
      <c r="R815" s="1"/>
      <c r="S815" s="1"/>
    </row>
    <row r="816" spans="18:19" ht="13.5" customHeight="1" x14ac:dyDescent="0.2">
      <c r="R816" s="1"/>
      <c r="S816" s="1"/>
    </row>
    <row r="817" spans="18:19" ht="13.5" customHeight="1" x14ac:dyDescent="0.2">
      <c r="R817" s="1"/>
      <c r="S817" s="1"/>
    </row>
    <row r="818" spans="18:19" ht="13.5" customHeight="1" x14ac:dyDescent="0.2">
      <c r="R818" s="1"/>
      <c r="S818" s="1"/>
    </row>
    <row r="819" spans="18:19" ht="13.5" customHeight="1" x14ac:dyDescent="0.2">
      <c r="R819" s="1"/>
      <c r="S819" s="1"/>
    </row>
    <row r="820" spans="18:19" ht="13.5" customHeight="1" x14ac:dyDescent="0.2">
      <c r="R820" s="1"/>
      <c r="S820" s="1"/>
    </row>
    <row r="821" spans="18:19" ht="13.5" customHeight="1" x14ac:dyDescent="0.2">
      <c r="R821" s="1"/>
      <c r="S821" s="1"/>
    </row>
    <row r="822" spans="18:19" ht="13.5" customHeight="1" x14ac:dyDescent="0.2">
      <c r="R822" s="1"/>
      <c r="S822" s="1"/>
    </row>
    <row r="823" spans="18:19" ht="13.5" customHeight="1" x14ac:dyDescent="0.2">
      <c r="R823" s="1"/>
      <c r="S823" s="1"/>
    </row>
    <row r="824" spans="18:19" ht="13.5" customHeight="1" x14ac:dyDescent="0.2">
      <c r="R824" s="1"/>
      <c r="S824" s="1"/>
    </row>
    <row r="825" spans="18:19" ht="13.5" customHeight="1" x14ac:dyDescent="0.2">
      <c r="R825" s="1"/>
      <c r="S825" s="1"/>
    </row>
    <row r="826" spans="18:19" ht="13.5" customHeight="1" x14ac:dyDescent="0.2">
      <c r="R826" s="1"/>
      <c r="S826" s="1"/>
    </row>
    <row r="827" spans="18:19" ht="13.5" customHeight="1" x14ac:dyDescent="0.2">
      <c r="R827" s="1"/>
      <c r="S827" s="1"/>
    </row>
    <row r="828" spans="18:19" ht="13.5" customHeight="1" x14ac:dyDescent="0.2">
      <c r="R828" s="1"/>
      <c r="S828" s="1"/>
    </row>
    <row r="829" spans="18:19" ht="13.5" customHeight="1" x14ac:dyDescent="0.2">
      <c r="R829" s="1"/>
      <c r="S829" s="1"/>
    </row>
    <row r="830" spans="18:19" ht="13.5" customHeight="1" x14ac:dyDescent="0.2">
      <c r="R830" s="1"/>
      <c r="S830" s="1"/>
    </row>
    <row r="831" spans="18:19" ht="13.5" customHeight="1" x14ac:dyDescent="0.2">
      <c r="R831" s="1"/>
      <c r="S831" s="1"/>
    </row>
    <row r="832" spans="18:19" ht="13.5" customHeight="1" x14ac:dyDescent="0.2">
      <c r="R832" s="1"/>
      <c r="S832" s="1"/>
    </row>
    <row r="833" spans="18:19" ht="13.5" customHeight="1" x14ac:dyDescent="0.2">
      <c r="R833" s="1"/>
      <c r="S833" s="1"/>
    </row>
    <row r="834" spans="18:19" ht="13.5" customHeight="1" x14ac:dyDescent="0.2">
      <c r="R834" s="1"/>
      <c r="S834" s="1"/>
    </row>
    <row r="835" spans="18:19" ht="13.5" customHeight="1" x14ac:dyDescent="0.2">
      <c r="R835" s="1"/>
      <c r="S835" s="1"/>
    </row>
    <row r="836" spans="18:19" ht="13.5" customHeight="1" x14ac:dyDescent="0.2">
      <c r="R836" s="1"/>
      <c r="S836" s="1"/>
    </row>
    <row r="837" spans="18:19" ht="13.5" customHeight="1" x14ac:dyDescent="0.2">
      <c r="R837" s="1"/>
      <c r="S837" s="1"/>
    </row>
    <row r="838" spans="18:19" ht="13.5" customHeight="1" x14ac:dyDescent="0.2">
      <c r="R838" s="1"/>
      <c r="S838" s="1"/>
    </row>
    <row r="839" spans="18:19" ht="13.5" customHeight="1" x14ac:dyDescent="0.2">
      <c r="R839" s="1"/>
      <c r="S839" s="1"/>
    </row>
    <row r="840" spans="18:19" ht="13.5" customHeight="1" x14ac:dyDescent="0.2">
      <c r="R840" s="1"/>
      <c r="S840" s="1"/>
    </row>
    <row r="841" spans="18:19" ht="13.5" customHeight="1" x14ac:dyDescent="0.2">
      <c r="R841" s="1"/>
      <c r="S841" s="1"/>
    </row>
    <row r="842" spans="18:19" ht="13.5" customHeight="1" x14ac:dyDescent="0.2">
      <c r="R842" s="1"/>
      <c r="S842" s="1"/>
    </row>
    <row r="843" spans="18:19" ht="13.5" customHeight="1" x14ac:dyDescent="0.2">
      <c r="R843" s="1"/>
      <c r="S843" s="1"/>
    </row>
    <row r="844" spans="18:19" ht="13.5" customHeight="1" x14ac:dyDescent="0.2">
      <c r="R844" s="1"/>
      <c r="S844" s="1"/>
    </row>
    <row r="845" spans="18:19" ht="13.5" customHeight="1" x14ac:dyDescent="0.2">
      <c r="R845" s="1"/>
      <c r="S845" s="1"/>
    </row>
    <row r="846" spans="18:19" ht="13.5" customHeight="1" x14ac:dyDescent="0.2">
      <c r="R846" s="1"/>
      <c r="S846" s="1"/>
    </row>
    <row r="847" spans="18:19" ht="13.5" customHeight="1" x14ac:dyDescent="0.2">
      <c r="R847" s="1"/>
      <c r="S847" s="1"/>
    </row>
    <row r="848" spans="18:19" ht="13.5" customHeight="1" x14ac:dyDescent="0.2">
      <c r="R848" s="1"/>
      <c r="S848" s="1"/>
    </row>
    <row r="849" spans="18:19" ht="13.5" customHeight="1" x14ac:dyDescent="0.2">
      <c r="R849" s="1"/>
      <c r="S849" s="1"/>
    </row>
    <row r="850" spans="18:19" ht="13.5" customHeight="1" x14ac:dyDescent="0.2">
      <c r="R850" s="1"/>
      <c r="S850" s="1"/>
    </row>
    <row r="851" spans="18:19" ht="13.5" customHeight="1" x14ac:dyDescent="0.2">
      <c r="R851" s="1"/>
      <c r="S851" s="1"/>
    </row>
    <row r="852" spans="18:19" ht="13.5" customHeight="1" x14ac:dyDescent="0.2">
      <c r="R852" s="1"/>
      <c r="S852" s="1"/>
    </row>
    <row r="853" spans="18:19" ht="13.5" customHeight="1" x14ac:dyDescent="0.2">
      <c r="R853" s="1"/>
      <c r="S853" s="1"/>
    </row>
    <row r="854" spans="18:19" ht="13.5" customHeight="1" x14ac:dyDescent="0.2">
      <c r="R854" s="1"/>
      <c r="S854" s="1"/>
    </row>
    <row r="855" spans="18:19" ht="13.5" customHeight="1" x14ac:dyDescent="0.2">
      <c r="R855" s="1"/>
      <c r="S855" s="1"/>
    </row>
    <row r="856" spans="18:19" ht="13.5" customHeight="1" x14ac:dyDescent="0.2">
      <c r="R856" s="1"/>
      <c r="S856" s="1"/>
    </row>
    <row r="857" spans="18:19" ht="13.5" customHeight="1" x14ac:dyDescent="0.2">
      <c r="R857" s="1"/>
      <c r="S857" s="1"/>
    </row>
    <row r="858" spans="18:19" ht="13.5" customHeight="1" x14ac:dyDescent="0.2">
      <c r="R858" s="1"/>
      <c r="S858" s="1"/>
    </row>
    <row r="859" spans="18:19" ht="13.5" customHeight="1" x14ac:dyDescent="0.2">
      <c r="R859" s="1"/>
      <c r="S859" s="1"/>
    </row>
    <row r="860" spans="18:19" ht="13.5" customHeight="1" x14ac:dyDescent="0.2">
      <c r="R860" s="1"/>
      <c r="S860" s="1"/>
    </row>
    <row r="861" spans="18:19" ht="13.5" customHeight="1" x14ac:dyDescent="0.2">
      <c r="R861" s="1"/>
      <c r="S861" s="1"/>
    </row>
    <row r="862" spans="18:19" ht="13.5" customHeight="1" x14ac:dyDescent="0.2">
      <c r="R862" s="1"/>
      <c r="S862" s="1"/>
    </row>
    <row r="863" spans="18:19" ht="13.5" customHeight="1" x14ac:dyDescent="0.2">
      <c r="R863" s="1"/>
      <c r="S863" s="1"/>
    </row>
    <row r="864" spans="18:19" ht="13.5" customHeight="1" x14ac:dyDescent="0.2">
      <c r="R864" s="1"/>
      <c r="S864" s="1"/>
    </row>
    <row r="865" spans="18:19" ht="13.5" customHeight="1" x14ac:dyDescent="0.2">
      <c r="R865" s="1"/>
      <c r="S865" s="1"/>
    </row>
    <row r="866" spans="18:19" ht="13.5" customHeight="1" x14ac:dyDescent="0.2">
      <c r="R866" s="1"/>
      <c r="S866" s="1"/>
    </row>
    <row r="867" spans="18:19" ht="13.5" customHeight="1" x14ac:dyDescent="0.2">
      <c r="R867" s="1"/>
      <c r="S867" s="1"/>
    </row>
    <row r="868" spans="18:19" ht="13.5" customHeight="1" x14ac:dyDescent="0.2">
      <c r="R868" s="1"/>
      <c r="S868" s="1"/>
    </row>
    <row r="869" spans="18:19" ht="13.5" customHeight="1" x14ac:dyDescent="0.2">
      <c r="R869" s="1"/>
      <c r="S869" s="1"/>
    </row>
    <row r="870" spans="18:19" ht="13.5" customHeight="1" x14ac:dyDescent="0.2">
      <c r="R870" s="1"/>
      <c r="S870" s="1"/>
    </row>
    <row r="871" spans="18:19" ht="13.5" customHeight="1" x14ac:dyDescent="0.2">
      <c r="R871" s="1"/>
      <c r="S871" s="1"/>
    </row>
    <row r="872" spans="18:19" ht="13.5" customHeight="1" x14ac:dyDescent="0.2">
      <c r="R872" s="1"/>
      <c r="S872" s="1"/>
    </row>
    <row r="873" spans="18:19" ht="13.5" customHeight="1" x14ac:dyDescent="0.2">
      <c r="R873" s="1"/>
      <c r="S873" s="1"/>
    </row>
    <row r="874" spans="18:19" ht="13.5" customHeight="1" x14ac:dyDescent="0.2">
      <c r="R874" s="1"/>
      <c r="S874" s="1"/>
    </row>
    <row r="875" spans="18:19" ht="13.5" customHeight="1" x14ac:dyDescent="0.2">
      <c r="R875" s="1"/>
      <c r="S875" s="1"/>
    </row>
    <row r="876" spans="18:19" ht="13.5" customHeight="1" x14ac:dyDescent="0.2">
      <c r="R876" s="1"/>
      <c r="S876" s="1"/>
    </row>
    <row r="877" spans="18:19" ht="13.5" customHeight="1" x14ac:dyDescent="0.2">
      <c r="R877" s="1"/>
      <c r="S877" s="1"/>
    </row>
    <row r="878" spans="18:19" ht="13.5" customHeight="1" x14ac:dyDescent="0.2">
      <c r="R878" s="1"/>
      <c r="S878" s="1"/>
    </row>
    <row r="879" spans="18:19" ht="13.5" customHeight="1" x14ac:dyDescent="0.2">
      <c r="R879" s="1"/>
      <c r="S879" s="1"/>
    </row>
    <row r="880" spans="18:19" ht="13.5" customHeight="1" x14ac:dyDescent="0.2">
      <c r="R880" s="1"/>
      <c r="S880" s="1"/>
    </row>
    <row r="881" spans="18:19" ht="13.5" customHeight="1" x14ac:dyDescent="0.2">
      <c r="R881" s="1"/>
      <c r="S881" s="1"/>
    </row>
    <row r="882" spans="18:19" ht="13.5" customHeight="1" x14ac:dyDescent="0.2">
      <c r="R882" s="1"/>
      <c r="S882" s="1"/>
    </row>
    <row r="883" spans="18:19" ht="13.5" customHeight="1" x14ac:dyDescent="0.2">
      <c r="R883" s="1"/>
      <c r="S883" s="1"/>
    </row>
    <row r="884" spans="18:19" ht="13.5" customHeight="1" x14ac:dyDescent="0.2">
      <c r="R884" s="1"/>
      <c r="S884" s="1"/>
    </row>
    <row r="885" spans="18:19" ht="13.5" customHeight="1" x14ac:dyDescent="0.2">
      <c r="R885" s="1"/>
      <c r="S885" s="1"/>
    </row>
    <row r="886" spans="18:19" ht="13.5" customHeight="1" x14ac:dyDescent="0.2">
      <c r="R886" s="1"/>
      <c r="S886" s="1"/>
    </row>
    <row r="887" spans="18:19" ht="13.5" customHeight="1" x14ac:dyDescent="0.2">
      <c r="R887" s="1"/>
      <c r="S887" s="1"/>
    </row>
    <row r="888" spans="18:19" ht="13.5" customHeight="1" x14ac:dyDescent="0.2">
      <c r="R888" s="1"/>
      <c r="S888" s="1"/>
    </row>
    <row r="889" spans="18:19" ht="13.5" customHeight="1" x14ac:dyDescent="0.2">
      <c r="R889" s="1"/>
      <c r="S889" s="1"/>
    </row>
    <row r="890" spans="18:19" ht="13.5" customHeight="1" x14ac:dyDescent="0.2">
      <c r="R890" s="1"/>
      <c r="S890" s="1"/>
    </row>
    <row r="891" spans="18:19" ht="13.5" customHeight="1" x14ac:dyDescent="0.2">
      <c r="R891" s="1"/>
      <c r="S891" s="1"/>
    </row>
    <row r="892" spans="18:19" ht="13.5" customHeight="1" x14ac:dyDescent="0.2">
      <c r="R892" s="1"/>
      <c r="S892" s="1"/>
    </row>
    <row r="893" spans="18:19" ht="13.5" customHeight="1" x14ac:dyDescent="0.2">
      <c r="R893" s="1"/>
      <c r="S893" s="1"/>
    </row>
    <row r="894" spans="18:19" ht="13.5" customHeight="1" x14ac:dyDescent="0.2">
      <c r="R894" s="1"/>
      <c r="S894" s="1"/>
    </row>
    <row r="895" spans="18:19" ht="13.5" customHeight="1" x14ac:dyDescent="0.2">
      <c r="R895" s="1"/>
      <c r="S895" s="1"/>
    </row>
    <row r="896" spans="18:19" ht="13.5" customHeight="1" x14ac:dyDescent="0.2">
      <c r="R896" s="1"/>
      <c r="S896" s="1"/>
    </row>
    <row r="897" spans="18:19" ht="13.5" customHeight="1" x14ac:dyDescent="0.2">
      <c r="R897" s="1"/>
      <c r="S897" s="1"/>
    </row>
    <row r="898" spans="18:19" ht="13.5" customHeight="1" x14ac:dyDescent="0.2">
      <c r="R898" s="1"/>
      <c r="S898" s="1"/>
    </row>
    <row r="899" spans="18:19" ht="13.5" customHeight="1" x14ac:dyDescent="0.2">
      <c r="R899" s="1"/>
      <c r="S899" s="1"/>
    </row>
    <row r="900" spans="18:19" ht="13.5" customHeight="1" x14ac:dyDescent="0.2">
      <c r="R900" s="1"/>
      <c r="S900" s="1"/>
    </row>
    <row r="901" spans="18:19" ht="13.5" customHeight="1" x14ac:dyDescent="0.2">
      <c r="R901" s="1"/>
      <c r="S901" s="1"/>
    </row>
    <row r="902" spans="18:19" ht="13.5" customHeight="1" x14ac:dyDescent="0.2">
      <c r="R902" s="1"/>
      <c r="S902" s="1"/>
    </row>
    <row r="903" spans="18:19" ht="13.5" customHeight="1" x14ac:dyDescent="0.2">
      <c r="R903" s="1"/>
      <c r="S903" s="1"/>
    </row>
    <row r="904" spans="18:19" ht="13.5" customHeight="1" x14ac:dyDescent="0.2">
      <c r="R904" s="1"/>
      <c r="S904" s="1"/>
    </row>
    <row r="905" spans="18:19" ht="13.5" customHeight="1" x14ac:dyDescent="0.2">
      <c r="R905" s="1"/>
      <c r="S905" s="1"/>
    </row>
    <row r="906" spans="18:19" ht="13.5" customHeight="1" x14ac:dyDescent="0.2">
      <c r="R906" s="1"/>
      <c r="S906" s="1"/>
    </row>
    <row r="907" spans="18:19" ht="13.5" customHeight="1" x14ac:dyDescent="0.2">
      <c r="R907" s="1"/>
      <c r="S907" s="1"/>
    </row>
    <row r="908" spans="18:19" ht="13.5" customHeight="1" x14ac:dyDescent="0.2">
      <c r="R908" s="1"/>
      <c r="S908" s="1"/>
    </row>
    <row r="909" spans="18:19" ht="13.5" customHeight="1" x14ac:dyDescent="0.2">
      <c r="R909" s="1"/>
      <c r="S909" s="1"/>
    </row>
    <row r="910" spans="18:19" ht="13.5" customHeight="1" x14ac:dyDescent="0.2">
      <c r="R910" s="1"/>
      <c r="S910" s="1"/>
    </row>
    <row r="911" spans="18:19" ht="13.5" customHeight="1" x14ac:dyDescent="0.2">
      <c r="R911" s="1"/>
      <c r="S911" s="1"/>
    </row>
    <row r="912" spans="18:19" ht="13.5" customHeight="1" x14ac:dyDescent="0.2">
      <c r="R912" s="1"/>
      <c r="S912" s="1"/>
    </row>
    <row r="913" spans="18:19" ht="13.5" customHeight="1" x14ac:dyDescent="0.2">
      <c r="R913" s="1"/>
      <c r="S913" s="1"/>
    </row>
    <row r="914" spans="18:19" ht="13.5" customHeight="1" x14ac:dyDescent="0.2">
      <c r="R914" s="1"/>
      <c r="S914" s="1"/>
    </row>
    <row r="915" spans="18:19" ht="13.5" customHeight="1" x14ac:dyDescent="0.2">
      <c r="R915" s="1"/>
      <c r="S915" s="1"/>
    </row>
    <row r="916" spans="18:19" ht="13.5" customHeight="1" x14ac:dyDescent="0.2">
      <c r="R916" s="1"/>
      <c r="S916" s="1"/>
    </row>
    <row r="917" spans="18:19" ht="13.5" customHeight="1" x14ac:dyDescent="0.2">
      <c r="R917" s="1"/>
      <c r="S917" s="1"/>
    </row>
    <row r="918" spans="18:19" ht="13.5" customHeight="1" x14ac:dyDescent="0.2">
      <c r="R918" s="1"/>
      <c r="S918" s="1"/>
    </row>
    <row r="919" spans="18:19" ht="13.5" customHeight="1" x14ac:dyDescent="0.2">
      <c r="R919" s="1"/>
      <c r="S919" s="1"/>
    </row>
    <row r="920" spans="18:19" ht="13.5" customHeight="1" x14ac:dyDescent="0.2">
      <c r="R920" s="1"/>
      <c r="S920" s="1"/>
    </row>
    <row r="921" spans="18:19" ht="13.5" customHeight="1" x14ac:dyDescent="0.2">
      <c r="R921" s="1"/>
      <c r="S921" s="1"/>
    </row>
    <row r="922" spans="18:19" ht="13.5" customHeight="1" x14ac:dyDescent="0.2">
      <c r="R922" s="1"/>
      <c r="S922" s="1"/>
    </row>
    <row r="923" spans="18:19" ht="13.5" customHeight="1" x14ac:dyDescent="0.2">
      <c r="R923" s="1"/>
      <c r="S923" s="1"/>
    </row>
    <row r="924" spans="18:19" ht="13.5" customHeight="1" x14ac:dyDescent="0.2">
      <c r="R924" s="1"/>
      <c r="S924" s="1"/>
    </row>
    <row r="925" spans="18:19" ht="13.5" customHeight="1" x14ac:dyDescent="0.2">
      <c r="R925" s="1"/>
      <c r="S925" s="1"/>
    </row>
    <row r="926" spans="18:19" ht="13.5" customHeight="1" x14ac:dyDescent="0.2">
      <c r="R926" s="1"/>
      <c r="S926" s="1"/>
    </row>
    <row r="927" spans="18:19" ht="13.5" customHeight="1" x14ac:dyDescent="0.2">
      <c r="R927" s="1"/>
      <c r="S927" s="1"/>
    </row>
    <row r="928" spans="18:19" ht="13.5" customHeight="1" x14ac:dyDescent="0.2">
      <c r="R928" s="1"/>
      <c r="S928" s="1"/>
    </row>
    <row r="929" spans="18:19" ht="13.5" customHeight="1" x14ac:dyDescent="0.2">
      <c r="R929" s="1"/>
      <c r="S929" s="1"/>
    </row>
    <row r="930" spans="18:19" ht="13.5" customHeight="1" x14ac:dyDescent="0.2">
      <c r="R930" s="1"/>
      <c r="S930" s="1"/>
    </row>
    <row r="931" spans="18:19" ht="13.5" customHeight="1" x14ac:dyDescent="0.2">
      <c r="R931" s="1"/>
      <c r="S931" s="1"/>
    </row>
    <row r="932" spans="18:19" ht="13.5" customHeight="1" x14ac:dyDescent="0.2">
      <c r="R932" s="1"/>
      <c r="S932" s="1"/>
    </row>
    <row r="933" spans="18:19" ht="13.5" customHeight="1" x14ac:dyDescent="0.2">
      <c r="R933" s="1"/>
      <c r="S933" s="1"/>
    </row>
    <row r="934" spans="18:19" ht="13.5" customHeight="1" x14ac:dyDescent="0.2">
      <c r="R934" s="1"/>
      <c r="S934" s="1"/>
    </row>
    <row r="935" spans="18:19" ht="13.5" customHeight="1" x14ac:dyDescent="0.2">
      <c r="R935" s="1"/>
      <c r="S935" s="1"/>
    </row>
    <row r="936" spans="18:19" ht="13.5" customHeight="1" x14ac:dyDescent="0.2">
      <c r="R936" s="1"/>
      <c r="S936" s="1"/>
    </row>
    <row r="937" spans="18:19" ht="13.5" customHeight="1" x14ac:dyDescent="0.2">
      <c r="R937" s="1"/>
      <c r="S937" s="1"/>
    </row>
    <row r="938" spans="18:19" ht="13.5" customHeight="1" x14ac:dyDescent="0.2">
      <c r="R938" s="1"/>
      <c r="S938" s="1"/>
    </row>
    <row r="939" spans="18:19" ht="13.5" customHeight="1" x14ac:dyDescent="0.2">
      <c r="R939" s="1"/>
      <c r="S939" s="1"/>
    </row>
    <row r="940" spans="18:19" ht="13.5" customHeight="1" x14ac:dyDescent="0.2">
      <c r="R940" s="1"/>
      <c r="S940" s="1"/>
    </row>
    <row r="941" spans="18:19" ht="13.5" customHeight="1" x14ac:dyDescent="0.2">
      <c r="R941" s="1"/>
      <c r="S941" s="1"/>
    </row>
    <row r="942" spans="18:19" ht="13.5" customHeight="1" x14ac:dyDescent="0.2">
      <c r="R942" s="1"/>
      <c r="S942" s="1"/>
    </row>
    <row r="943" spans="18:19" ht="13.5" customHeight="1" x14ac:dyDescent="0.2">
      <c r="R943" s="1"/>
      <c r="S943" s="1"/>
    </row>
    <row r="944" spans="18:19" ht="13.5" customHeight="1" x14ac:dyDescent="0.2">
      <c r="R944" s="1"/>
      <c r="S944" s="1"/>
    </row>
    <row r="945" spans="18:19" ht="13.5" customHeight="1" x14ac:dyDescent="0.2">
      <c r="R945" s="1"/>
      <c r="S945" s="1"/>
    </row>
    <row r="946" spans="18:19" ht="13.5" customHeight="1" x14ac:dyDescent="0.2">
      <c r="R946" s="1"/>
      <c r="S946" s="1"/>
    </row>
    <row r="947" spans="18:19" ht="13.5" customHeight="1" x14ac:dyDescent="0.2">
      <c r="R947" s="1"/>
      <c r="S947" s="1"/>
    </row>
    <row r="948" spans="18:19" ht="13.5" customHeight="1" x14ac:dyDescent="0.2">
      <c r="R948" s="1"/>
      <c r="S948" s="1"/>
    </row>
    <row r="949" spans="18:19" ht="13.5" customHeight="1" x14ac:dyDescent="0.2">
      <c r="R949" s="1"/>
      <c r="S949" s="1"/>
    </row>
    <row r="950" spans="18:19" ht="13.5" customHeight="1" x14ac:dyDescent="0.2">
      <c r="R950" s="1"/>
      <c r="S950" s="1"/>
    </row>
    <row r="951" spans="18:19" ht="13.5" customHeight="1" x14ac:dyDescent="0.2">
      <c r="R951" s="1"/>
      <c r="S951" s="1"/>
    </row>
    <row r="952" spans="18:19" ht="13.5" customHeight="1" x14ac:dyDescent="0.2">
      <c r="R952" s="1"/>
      <c r="S952" s="1"/>
    </row>
    <row r="953" spans="18:19" ht="13.5" customHeight="1" x14ac:dyDescent="0.2">
      <c r="R953" s="1"/>
      <c r="S953" s="1"/>
    </row>
    <row r="954" spans="18:19" ht="13.5" customHeight="1" x14ac:dyDescent="0.2">
      <c r="R954" s="1"/>
      <c r="S954" s="1"/>
    </row>
    <row r="955" spans="18:19" ht="13.5" customHeight="1" x14ac:dyDescent="0.2">
      <c r="R955" s="1"/>
      <c r="S955" s="1"/>
    </row>
    <row r="956" spans="18:19" ht="13.5" customHeight="1" x14ac:dyDescent="0.2">
      <c r="R956" s="1"/>
      <c r="S956" s="1"/>
    </row>
    <row r="957" spans="18:19" ht="13.5" customHeight="1" x14ac:dyDescent="0.2">
      <c r="R957" s="1"/>
      <c r="S957" s="1"/>
    </row>
    <row r="958" spans="18:19" ht="13.5" customHeight="1" x14ac:dyDescent="0.2">
      <c r="R958" s="1"/>
      <c r="S958" s="1"/>
    </row>
    <row r="959" spans="18:19" ht="13.5" customHeight="1" x14ac:dyDescent="0.2">
      <c r="R959" s="1"/>
      <c r="S959" s="1"/>
    </row>
    <row r="960" spans="18:19" ht="13.5" customHeight="1" x14ac:dyDescent="0.2">
      <c r="R960" s="1"/>
      <c r="S960" s="1"/>
    </row>
    <row r="961" spans="18:19" ht="13.5" customHeight="1" x14ac:dyDescent="0.2">
      <c r="R961" s="1"/>
      <c r="S961" s="1"/>
    </row>
    <row r="962" spans="18:19" ht="13.5" customHeight="1" x14ac:dyDescent="0.2">
      <c r="R962" s="1"/>
      <c r="S962" s="1"/>
    </row>
    <row r="963" spans="18:19" ht="13.5" customHeight="1" x14ac:dyDescent="0.2">
      <c r="R963" s="1"/>
      <c r="S963" s="1"/>
    </row>
    <row r="964" spans="18:19" ht="13.5" customHeight="1" x14ac:dyDescent="0.2">
      <c r="R964" s="1"/>
      <c r="S964" s="1"/>
    </row>
    <row r="965" spans="18:19" ht="13.5" customHeight="1" x14ac:dyDescent="0.2">
      <c r="R965" s="1"/>
      <c r="S965" s="1"/>
    </row>
    <row r="966" spans="18:19" ht="13.5" customHeight="1" x14ac:dyDescent="0.2">
      <c r="R966" s="1"/>
      <c r="S966" s="1"/>
    </row>
    <row r="967" spans="18:19" ht="13.5" customHeight="1" x14ac:dyDescent="0.2">
      <c r="R967" s="1"/>
      <c r="S967" s="1"/>
    </row>
    <row r="968" spans="18:19" ht="13.5" customHeight="1" x14ac:dyDescent="0.2">
      <c r="R968" s="1"/>
      <c r="S968" s="1"/>
    </row>
    <row r="969" spans="18:19" ht="13.5" customHeight="1" x14ac:dyDescent="0.2">
      <c r="R969" s="1"/>
      <c r="S969" s="1"/>
    </row>
    <row r="970" spans="18:19" ht="13.5" customHeight="1" x14ac:dyDescent="0.2">
      <c r="R970" s="1"/>
      <c r="S970" s="1"/>
    </row>
    <row r="971" spans="18:19" ht="13.5" customHeight="1" x14ac:dyDescent="0.2">
      <c r="R971" s="1"/>
      <c r="S971" s="1"/>
    </row>
    <row r="972" spans="18:19" ht="13.5" customHeight="1" x14ac:dyDescent="0.2">
      <c r="R972" s="1"/>
      <c r="S972" s="1"/>
    </row>
    <row r="973" spans="18:19" ht="13.5" customHeight="1" x14ac:dyDescent="0.2">
      <c r="R973" s="1"/>
      <c r="S973" s="1"/>
    </row>
    <row r="974" spans="18:19" ht="13.5" customHeight="1" x14ac:dyDescent="0.2">
      <c r="R974" s="1"/>
      <c r="S974" s="1"/>
    </row>
    <row r="975" spans="18:19" ht="13.5" customHeight="1" x14ac:dyDescent="0.2">
      <c r="R975" s="1"/>
      <c r="S975" s="1"/>
    </row>
    <row r="976" spans="18:19" ht="13.5" customHeight="1" x14ac:dyDescent="0.2">
      <c r="R976" s="1"/>
      <c r="S976" s="1"/>
    </row>
    <row r="977" spans="18:19" ht="13.5" customHeight="1" x14ac:dyDescent="0.2">
      <c r="R977" s="1"/>
      <c r="S977" s="1"/>
    </row>
    <row r="978" spans="18:19" ht="13.5" customHeight="1" x14ac:dyDescent="0.2">
      <c r="R978" s="1"/>
      <c r="S978" s="1"/>
    </row>
    <row r="979" spans="18:19" ht="13.5" customHeight="1" x14ac:dyDescent="0.2">
      <c r="R979" s="1"/>
      <c r="S979" s="1"/>
    </row>
    <row r="980" spans="18:19" ht="13.5" customHeight="1" x14ac:dyDescent="0.2">
      <c r="R980" s="1"/>
      <c r="S980" s="1"/>
    </row>
    <row r="981" spans="18:19" ht="13.5" customHeight="1" x14ac:dyDescent="0.2">
      <c r="R981" s="1"/>
      <c r="S981" s="1"/>
    </row>
    <row r="982" spans="18:19" ht="13.5" customHeight="1" x14ac:dyDescent="0.2">
      <c r="R982" s="1"/>
      <c r="S982" s="1"/>
    </row>
    <row r="983" spans="18:19" ht="13.5" customHeight="1" x14ac:dyDescent="0.2">
      <c r="R983" s="1"/>
      <c r="S983" s="1"/>
    </row>
    <row r="984" spans="18:19" ht="13.5" customHeight="1" x14ac:dyDescent="0.2">
      <c r="R984" s="1"/>
      <c r="S984" s="1"/>
    </row>
    <row r="985" spans="18:19" ht="13.5" customHeight="1" x14ac:dyDescent="0.2">
      <c r="R985" s="1"/>
      <c r="S985" s="1"/>
    </row>
    <row r="986" spans="18:19" ht="13.5" customHeight="1" x14ac:dyDescent="0.2">
      <c r="R986" s="1"/>
      <c r="S986" s="1"/>
    </row>
    <row r="987" spans="18:19" ht="13.5" customHeight="1" x14ac:dyDescent="0.2">
      <c r="R987" s="1"/>
      <c r="S987" s="1"/>
    </row>
    <row r="988" spans="18:19" ht="13.5" customHeight="1" x14ac:dyDescent="0.2">
      <c r="R988" s="1"/>
      <c r="S988" s="1"/>
    </row>
    <row r="989" spans="18:19" ht="13.5" customHeight="1" x14ac:dyDescent="0.2">
      <c r="R989" s="1"/>
      <c r="S989" s="1"/>
    </row>
    <row r="990" spans="18:19" ht="13.5" customHeight="1" x14ac:dyDescent="0.2">
      <c r="R990" s="1"/>
      <c r="S990" s="1"/>
    </row>
    <row r="991" spans="18:19" ht="13.5" customHeight="1" x14ac:dyDescent="0.2">
      <c r="R991" s="1"/>
      <c r="S991" s="1"/>
    </row>
    <row r="992" spans="18:19" ht="13.5" customHeight="1" x14ac:dyDescent="0.2">
      <c r="R992" s="1"/>
      <c r="S992" s="1"/>
    </row>
    <row r="993" spans="18:19" ht="13.5" customHeight="1" x14ac:dyDescent="0.2">
      <c r="R993" s="1"/>
      <c r="S993" s="1"/>
    </row>
    <row r="994" spans="18:19" ht="13.5" customHeight="1" x14ac:dyDescent="0.2">
      <c r="R994" s="1"/>
      <c r="S994" s="1"/>
    </row>
    <row r="995" spans="18:19" ht="13.5" customHeight="1" x14ac:dyDescent="0.2">
      <c r="R995" s="1"/>
      <c r="S995" s="1"/>
    </row>
    <row r="996" spans="18:19" ht="13.5" customHeight="1" x14ac:dyDescent="0.2">
      <c r="R996" s="1"/>
      <c r="S996" s="1"/>
    </row>
    <row r="997" spans="18:19" ht="13.5" customHeight="1" x14ac:dyDescent="0.2">
      <c r="R997" s="1"/>
      <c r="S997" s="1"/>
    </row>
    <row r="998" spans="18:19" ht="13.5" customHeight="1" x14ac:dyDescent="0.2">
      <c r="R998" s="1"/>
      <c r="S998" s="1"/>
    </row>
    <row r="999" spans="18:19" ht="13.5" customHeight="1" x14ac:dyDescent="0.2">
      <c r="R999" s="1"/>
      <c r="S999" s="1"/>
    </row>
    <row r="1000" spans="18:19" ht="13.5" customHeight="1" x14ac:dyDescent="0.2">
      <c r="R1000" s="1"/>
      <c r="S1000" s="1"/>
    </row>
    <row r="1001" spans="18:19" ht="15" customHeight="1" x14ac:dyDescent="0.2">
      <c r="R1001" s="1"/>
      <c r="S1001" s="1"/>
    </row>
    <row r="1002" spans="18:19" ht="15" customHeight="1" x14ac:dyDescent="0.2">
      <c r="R1002" s="1"/>
      <c r="S1002" s="1"/>
    </row>
  </sheetData>
  <mergeCells count="111">
    <mergeCell ref="D214:F214"/>
    <mergeCell ref="D215:F215"/>
    <mergeCell ref="D216:F216"/>
    <mergeCell ref="D217:F217"/>
    <mergeCell ref="D218:F218"/>
    <mergeCell ref="H220:J220"/>
    <mergeCell ref="H221:J221"/>
    <mergeCell ref="H222:J222"/>
    <mergeCell ref="G210:K210"/>
    <mergeCell ref="L210:N210"/>
    <mergeCell ref="L211:N211"/>
    <mergeCell ref="L212:N212"/>
    <mergeCell ref="L213:N213"/>
    <mergeCell ref="D206:F206"/>
    <mergeCell ref="D207:F207"/>
    <mergeCell ref="D210:F210"/>
    <mergeCell ref="D211:F211"/>
    <mergeCell ref="D212:F212"/>
    <mergeCell ref="D213:F213"/>
    <mergeCell ref="D199:F199"/>
    <mergeCell ref="D200:F200"/>
    <mergeCell ref="D201:F201"/>
    <mergeCell ref="D202:F202"/>
    <mergeCell ref="D203:F203"/>
    <mergeCell ref="D204:F204"/>
    <mergeCell ref="D205:F205"/>
    <mergeCell ref="L200:N200"/>
    <mergeCell ref="L201:N201"/>
    <mergeCell ref="L202:N202"/>
    <mergeCell ref="L203:N203"/>
    <mergeCell ref="L204:N204"/>
    <mergeCell ref="L205:N205"/>
    <mergeCell ref="H234:J234"/>
    <mergeCell ref="H235:J235"/>
    <mergeCell ref="H236:J236"/>
    <mergeCell ref="H223:J223"/>
    <mergeCell ref="H224:J224"/>
    <mergeCell ref="H225:J225"/>
    <mergeCell ref="H226:J226"/>
    <mergeCell ref="H227:J227"/>
    <mergeCell ref="H228:J228"/>
    <mergeCell ref="H229:J229"/>
    <mergeCell ref="K188:M188"/>
    <mergeCell ref="K189:M189"/>
    <mergeCell ref="K190:M190"/>
    <mergeCell ref="K191:M191"/>
    <mergeCell ref="K192:M192"/>
    <mergeCell ref="H230:J230"/>
    <mergeCell ref="H231:J231"/>
    <mergeCell ref="H232:J232"/>
    <mergeCell ref="H233:J233"/>
    <mergeCell ref="K193:M193"/>
    <mergeCell ref="K194:M194"/>
    <mergeCell ref="K195:M195"/>
    <mergeCell ref="K196:M196"/>
    <mergeCell ref="L198:N198"/>
    <mergeCell ref="G199:K199"/>
    <mergeCell ref="L199:N199"/>
    <mergeCell ref="L206:N206"/>
    <mergeCell ref="L214:N214"/>
    <mergeCell ref="L215:N215"/>
    <mergeCell ref="L216:N216"/>
    <mergeCell ref="L217:N217"/>
    <mergeCell ref="L218:N218"/>
    <mergeCell ref="L207:N207"/>
    <mergeCell ref="L209:N209"/>
    <mergeCell ref="C178:D178"/>
    <mergeCell ref="C179:D179"/>
    <mergeCell ref="K181:M181"/>
    <mergeCell ref="K182:M182"/>
    <mergeCell ref="K183:M183"/>
    <mergeCell ref="K184:M184"/>
    <mergeCell ref="K185:M185"/>
    <mergeCell ref="K186:M186"/>
    <mergeCell ref="K187:M187"/>
    <mergeCell ref="D131:E131"/>
    <mergeCell ref="J131:K131"/>
    <mergeCell ref="F131:G131"/>
    <mergeCell ref="H131:I131"/>
    <mergeCell ref="D143:E143"/>
    <mergeCell ref="F143:G143"/>
    <mergeCell ref="H143:I143"/>
    <mergeCell ref="J143:K143"/>
    <mergeCell ref="B174:M176"/>
    <mergeCell ref="L32:N32"/>
    <mergeCell ref="L33:N33"/>
    <mergeCell ref="L34:N34"/>
    <mergeCell ref="L35:N35"/>
    <mergeCell ref="L37:N37"/>
    <mergeCell ref="L38:O39"/>
    <mergeCell ref="B43:I45"/>
    <mergeCell ref="B101:I103"/>
    <mergeCell ref="B127:M129"/>
    <mergeCell ref="K20:M20"/>
    <mergeCell ref="N20:P20"/>
    <mergeCell ref="K25:M25"/>
    <mergeCell ref="N25:P25"/>
    <mergeCell ref="K26:M26"/>
    <mergeCell ref="N26:P26"/>
    <mergeCell ref="L27:O28"/>
    <mergeCell ref="L29:O30"/>
    <mergeCell ref="L31:N31"/>
    <mergeCell ref="I6:P6"/>
    <mergeCell ref="D7:G7"/>
    <mergeCell ref="D8:G8"/>
    <mergeCell ref="I8:L8"/>
    <mergeCell ref="D9:G9"/>
    <mergeCell ref="I9:L9"/>
    <mergeCell ref="I10:L10"/>
    <mergeCell ref="I11:L11"/>
    <mergeCell ref="K15:P16"/>
  </mergeCells>
  <conditionalFormatting sqref="C40:C41">
    <cfRule type="cellIs" dxfId="141" priority="4" operator="equal">
      <formula>"other"</formula>
    </cfRule>
  </conditionalFormatting>
  <conditionalFormatting sqref="C112:C115">
    <cfRule type="cellIs" dxfId="140" priority="5" operator="equal">
      <formula>"name of AHB / Service"</formula>
    </cfRule>
  </conditionalFormatting>
  <conditionalFormatting sqref="C169:C172">
    <cfRule type="cellIs" dxfId="139" priority="6" operator="equal">
      <formula>"other"</formula>
    </cfRule>
  </conditionalFormatting>
  <conditionalFormatting sqref="C181:C196 K181:K196">
    <cfRule type="cellIs" dxfId="138" priority="8" operator="equal">
      <formula>"please select"</formula>
    </cfRule>
    <cfRule type="cellIs" dxfId="137" priority="7" operator="equal">
      <formula>"please type"</formula>
    </cfRule>
  </conditionalFormatting>
  <conditionalFormatting sqref="C221:C236 H221:J236">
    <cfRule type="cellIs" dxfId="136" priority="9" operator="equal">
      <formula>"please type"</formula>
    </cfRule>
    <cfRule type="cellIs" dxfId="135" priority="10" operator="equal">
      <formula>"please select"</formula>
    </cfRule>
  </conditionalFormatting>
  <conditionalFormatting sqref="C239:C261">
    <cfRule type="cellIs" dxfId="134" priority="3" operator="equal">
      <formula>"other"</formula>
    </cfRule>
  </conditionalFormatting>
  <conditionalFormatting sqref="D49:D52 D54:D58 D60:D70">
    <cfRule type="cellIs" dxfId="133" priority="12" operator="greaterThan">
      <formula>$D$19</formula>
    </cfRule>
  </conditionalFormatting>
  <conditionalFormatting sqref="D75:D76 D79:D88 D91:D99">
    <cfRule type="cellIs" dxfId="132" priority="13" operator="greaterThan">
      <formula>$D$13</formula>
    </cfRule>
  </conditionalFormatting>
  <conditionalFormatting sqref="D107:D111">
    <cfRule type="cellIs" dxfId="131" priority="14" operator="greaterThan">
      <formula>$D$105</formula>
    </cfRule>
  </conditionalFormatting>
  <conditionalFormatting sqref="D181:D196">
    <cfRule type="cellIs" dxfId="130" priority="15" operator="equal">
      <formula>"select time"</formula>
    </cfRule>
  </conditionalFormatting>
  <conditionalFormatting sqref="D200:F207">
    <cfRule type="cellIs" dxfId="129" priority="16" operator="equal">
      <formula>"Function of post"</formula>
    </cfRule>
  </conditionalFormatting>
  <conditionalFormatting sqref="D211:F218">
    <cfRule type="cellIs" dxfId="128" priority="17" operator="equal">
      <formula>"Function of post"</formula>
    </cfRule>
  </conditionalFormatting>
  <conditionalFormatting sqref="D14:G15 I107:I115">
    <cfRule type="expression" dxfId="127" priority="18">
      <formula>ISERROR(D14)</formula>
    </cfRule>
  </conditionalFormatting>
  <conditionalFormatting sqref="E49:E52 E54:E58 E60:E70">
    <cfRule type="cellIs" dxfId="126" priority="19" operator="greaterThan">
      <formula>$E$19</formula>
    </cfRule>
  </conditionalFormatting>
  <conditionalFormatting sqref="E75:E76 E79:E88 E91:E99">
    <cfRule type="cellIs" dxfId="125" priority="20" operator="greaterThan">
      <formula>$E$13</formula>
    </cfRule>
  </conditionalFormatting>
  <conditionalFormatting sqref="E107:E111">
    <cfRule type="cellIs" dxfId="124" priority="21" operator="greaterThan">
      <formula>$E$105</formula>
    </cfRule>
  </conditionalFormatting>
  <conditionalFormatting sqref="F49:F52 F54:F58 F60:F70">
    <cfRule type="cellIs" dxfId="123" priority="22" operator="greaterThan">
      <formula>$F$19</formula>
    </cfRule>
  </conditionalFormatting>
  <conditionalFormatting sqref="F75:F76 F79:F88 F91:F99">
    <cfRule type="cellIs" dxfId="122" priority="23" operator="greaterThan">
      <formula>$F$13</formula>
    </cfRule>
  </conditionalFormatting>
  <conditionalFormatting sqref="F107:F111">
    <cfRule type="cellIs" dxfId="121" priority="24" operator="greaterThan">
      <formula>$F$105</formula>
    </cfRule>
  </conditionalFormatting>
  <conditionalFormatting sqref="G49:G52 G54:G58 G60:G70">
    <cfRule type="cellIs" dxfId="120" priority="25" operator="greaterThan">
      <formula>$G$19</formula>
    </cfRule>
  </conditionalFormatting>
  <conditionalFormatting sqref="G75:G76 G79:G88 G91:G99">
    <cfRule type="cellIs" dxfId="119" priority="26" operator="greaterThan">
      <formula>$G$13</formula>
    </cfRule>
  </conditionalFormatting>
  <conditionalFormatting sqref="G107:G111">
    <cfRule type="cellIs" dxfId="118" priority="27" operator="greaterThan">
      <formula>$G$105</formula>
    </cfRule>
  </conditionalFormatting>
  <conditionalFormatting sqref="H20:I25 H107:I115 L133:M140">
    <cfRule type="cellIs" dxfId="117" priority="28" operator="equal">
      <formula>0</formula>
    </cfRule>
  </conditionalFormatting>
  <conditionalFormatting sqref="H29:I41">
    <cfRule type="cellIs" dxfId="116" priority="29" operator="equal">
      <formula>0</formula>
    </cfRule>
  </conditionalFormatting>
  <conditionalFormatting sqref="H49:I52 H54:I58 H60:I70">
    <cfRule type="cellIs" dxfId="115" priority="30" operator="equal">
      <formula>0</formula>
    </cfRule>
  </conditionalFormatting>
  <conditionalFormatting sqref="H75:I76">
    <cfRule type="cellIs" dxfId="114" priority="31" operator="equal">
      <formula>0</formula>
    </cfRule>
    <cfRule type="expression" dxfId="113" priority="32">
      <formula>ISERROR(H75)</formula>
    </cfRule>
  </conditionalFormatting>
  <conditionalFormatting sqref="H79:I88">
    <cfRule type="cellIs" dxfId="112" priority="33" operator="equal">
      <formula>0</formula>
    </cfRule>
  </conditionalFormatting>
  <conditionalFormatting sqref="H91:I99">
    <cfRule type="cellIs" dxfId="111" priority="34" operator="equal">
      <formula>0</formula>
    </cfRule>
  </conditionalFormatting>
  <conditionalFormatting sqref="H120:I124">
    <cfRule type="cellIs" dxfId="110" priority="35" operator="equal">
      <formula>0</formula>
    </cfRule>
  </conditionalFormatting>
  <conditionalFormatting sqref="H159:I172">
    <cfRule type="cellIs" dxfId="109" priority="36" operator="equal">
      <formula>0</formula>
    </cfRule>
  </conditionalFormatting>
  <conditionalFormatting sqref="I20:I25 M133:M140">
    <cfRule type="expression" dxfId="108" priority="37">
      <formula>ISERROR(I20)</formula>
    </cfRule>
  </conditionalFormatting>
  <conditionalFormatting sqref="I29:I41">
    <cfRule type="expression" dxfId="107" priority="38">
      <formula>ISERROR(I29)</formula>
    </cfRule>
  </conditionalFormatting>
  <conditionalFormatting sqref="I49:I52 I54:I58 I60:I70">
    <cfRule type="expression" dxfId="106" priority="39">
      <formula>ISERROR(I49)</formula>
    </cfRule>
  </conditionalFormatting>
  <conditionalFormatting sqref="I79:I88">
    <cfRule type="expression" dxfId="105" priority="40">
      <formula>ISERROR(I79)</formula>
    </cfRule>
  </conditionalFormatting>
  <conditionalFormatting sqref="I91:I99">
    <cfRule type="expression" dxfId="104" priority="41">
      <formula>ISERROR(I91)</formula>
    </cfRule>
  </conditionalFormatting>
  <conditionalFormatting sqref="I120:I124">
    <cfRule type="expression" dxfId="103" priority="42">
      <formula>ISERROR(I120)</formula>
    </cfRule>
  </conditionalFormatting>
  <conditionalFormatting sqref="I159:I172">
    <cfRule type="expression" dxfId="102" priority="43">
      <formula>ISERROR(I159)</formula>
    </cfRule>
  </conditionalFormatting>
  <conditionalFormatting sqref="I181:J196">
    <cfRule type="cellIs" dxfId="101" priority="1" operator="equal">
      <formula>0</formula>
    </cfRule>
  </conditionalFormatting>
  <conditionalFormatting sqref="J181:J196">
    <cfRule type="expression" dxfId="100" priority="45">
      <formula>ISERROR(J181)</formula>
    </cfRule>
  </conditionalFormatting>
  <conditionalFormatting sqref="K200:K207 K211:K218">
    <cfRule type="cellIs" dxfId="99" priority="46" operator="equal">
      <formula>0</formula>
    </cfRule>
  </conditionalFormatting>
  <conditionalFormatting sqref="L145:M152">
    <cfRule type="cellIs" dxfId="98" priority="47" operator="equal">
      <formula>0</formula>
    </cfRule>
  </conditionalFormatting>
  <conditionalFormatting sqref="L200:N207 L211:N218">
    <cfRule type="cellIs" dxfId="97" priority="48" operator="equal">
      <formula>"please type"</formula>
    </cfRule>
  </conditionalFormatting>
  <conditionalFormatting sqref="M145:M152">
    <cfRule type="expression" dxfId="96" priority="49">
      <formula>ISERROR(M145)</formula>
    </cfRule>
  </conditionalFormatting>
  <conditionalFormatting sqref="M8:P11">
    <cfRule type="cellIs" dxfId="95" priority="50" operator="equal">
      <formula>0</formula>
    </cfRule>
  </conditionalFormatting>
  <conditionalFormatting sqref="O36:Q37">
    <cfRule type="expression" dxfId="94" priority="51">
      <formula>ISERROR(O36)</formula>
    </cfRule>
  </conditionalFormatting>
  <dataValidations count="3">
    <dataValidation type="list" allowBlank="1" showInputMessage="1" showErrorMessage="1" prompt="Stage of recruitment" sqref="C200:C207 C211:C218" xr:uid="{00000000-0002-0000-0200-000001000000}">
      <formula1>"Recruitment did not commence,Post Advertised,Interviews being held,Post in place"</formula1>
    </dataValidation>
    <dataValidation type="list" allowBlank="1" showErrorMessage="1" sqref="D181:D196" xr:uid="{00000000-0002-0000-0200-000002000000}">
      <formula1>$N$182:$N$183</formula1>
    </dataValidation>
    <dataValidation type="list" allowBlank="1" showErrorMessage="1" sqref="C181:C196" xr:uid="{00000000-0002-0000-0200-000000000000}">
      <formula1>$S$179:$S$202</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499984740745262"/>
  </sheetPr>
  <dimension ref="A1:AM1002"/>
  <sheetViews>
    <sheetView showGridLines="0" zoomScale="80" zoomScaleNormal="80" workbookViewId="0">
      <selection activeCell="F14" sqref="F14"/>
    </sheetView>
  </sheetViews>
  <sheetFormatPr defaultColWidth="12.5" defaultRowHeight="15" customHeight="1" x14ac:dyDescent="0.2"/>
  <cols>
    <col min="1" max="1" width="5.625" customWidth="1"/>
    <col min="2" max="2" width="2.625" customWidth="1"/>
    <col min="3" max="3" width="88.625" customWidth="1"/>
    <col min="4" max="17" width="11" customWidth="1"/>
    <col min="18" max="18" width="35.125" style="531" customWidth="1"/>
    <col min="19" max="19" width="9" style="531" customWidth="1"/>
    <col min="20" max="21" width="9" customWidth="1"/>
    <col min="22" max="22" width="10" customWidth="1"/>
    <col min="23" max="23" width="2.125" customWidth="1"/>
    <col min="24" max="24" width="42.5" customWidth="1"/>
    <col min="25" max="25" width="10.5" customWidth="1"/>
    <col min="26" max="26" width="10.625" customWidth="1"/>
    <col min="27" max="29" width="8.125" customWidth="1"/>
    <col min="30" max="30" width="9.125" customWidth="1"/>
    <col min="31" max="31" width="11.625" customWidth="1"/>
    <col min="32" max="32" width="2.125" customWidth="1"/>
    <col min="33" max="33" width="43.625" customWidth="1"/>
    <col min="34" max="38" width="9.5" customWidth="1"/>
    <col min="39" max="39" width="13.625" customWidth="1"/>
  </cols>
  <sheetData>
    <row r="1" spans="1:38" ht="20.25" customHeight="1" x14ac:dyDescent="0.5">
      <c r="I1" s="220"/>
      <c r="J1" s="220"/>
      <c r="K1" s="112"/>
      <c r="L1" s="112"/>
      <c r="M1" s="112"/>
      <c r="N1" s="112"/>
      <c r="O1" s="112"/>
      <c r="P1" s="112"/>
      <c r="Q1" s="112"/>
      <c r="R1" s="409"/>
      <c r="S1" s="1"/>
    </row>
    <row r="2" spans="1:38" ht="33.75" customHeight="1" x14ac:dyDescent="0.5">
      <c r="A2" s="221" t="s">
        <v>247</v>
      </c>
      <c r="B2" s="613"/>
      <c r="C2" s="613"/>
      <c r="D2" s="613"/>
      <c r="E2" s="613"/>
      <c r="F2" s="613"/>
      <c r="G2" s="613"/>
      <c r="H2" s="613"/>
      <c r="I2" s="613"/>
      <c r="J2" s="613"/>
      <c r="K2" s="614"/>
      <c r="L2" s="614"/>
      <c r="M2" s="614"/>
      <c r="N2" s="614"/>
      <c r="O2" s="614"/>
      <c r="P2" s="614"/>
      <c r="Q2" s="614"/>
      <c r="R2" s="1"/>
      <c r="S2" s="1"/>
    </row>
    <row r="3" spans="1:38" ht="49.5" customHeight="1" x14ac:dyDescent="0.5">
      <c r="B3" s="613"/>
      <c r="C3" s="113" t="s">
        <v>1</v>
      </c>
      <c r="D3" s="113"/>
      <c r="E3" s="113"/>
      <c r="F3" s="113"/>
      <c r="G3" s="113"/>
      <c r="H3" s="613"/>
      <c r="I3" s="613"/>
      <c r="J3" s="613"/>
      <c r="K3" s="614"/>
      <c r="L3" s="614"/>
      <c r="M3" s="614"/>
      <c r="N3" s="614"/>
      <c r="O3" s="614"/>
      <c r="P3" s="614"/>
      <c r="Q3" s="614"/>
      <c r="R3" s="1"/>
      <c r="S3" s="1"/>
      <c r="W3" s="2"/>
      <c r="X3" s="2"/>
      <c r="Y3" s="2"/>
      <c r="Z3" s="2"/>
      <c r="AA3" s="2"/>
      <c r="AB3" s="2"/>
      <c r="AC3" s="2"/>
      <c r="AD3" s="2"/>
      <c r="AE3" s="2"/>
      <c r="AF3" s="2"/>
      <c r="AG3" s="2"/>
      <c r="AH3" s="2"/>
      <c r="AI3" s="2"/>
      <c r="AJ3" s="2"/>
      <c r="AK3" s="2"/>
      <c r="AL3" s="2"/>
    </row>
    <row r="4" spans="1:38" ht="21.75" customHeight="1" x14ac:dyDescent="0.5">
      <c r="B4" s="613"/>
      <c r="C4" s="615" t="s">
        <v>2</v>
      </c>
      <c r="D4" s="616"/>
      <c r="E4" s="616"/>
      <c r="F4" s="616"/>
      <c r="G4" s="616"/>
      <c r="H4" s="613"/>
      <c r="I4" s="613"/>
      <c r="J4" s="613"/>
      <c r="K4" s="614"/>
      <c r="L4" s="614"/>
      <c r="M4" s="614"/>
      <c r="N4" s="614"/>
      <c r="O4" s="617"/>
      <c r="P4" s="617"/>
      <c r="Q4" s="617"/>
      <c r="R4" s="1"/>
      <c r="S4" s="1"/>
      <c r="W4" s="2"/>
      <c r="X4" s="2"/>
      <c r="Y4" s="2"/>
      <c r="Z4" s="2"/>
      <c r="AA4" s="2"/>
      <c r="AB4" s="2"/>
      <c r="AC4" s="2"/>
      <c r="AD4" s="2"/>
      <c r="AE4" s="2"/>
      <c r="AF4" s="2"/>
      <c r="AG4" s="2"/>
      <c r="AH4" s="2"/>
      <c r="AI4" s="2"/>
      <c r="AJ4" s="2"/>
      <c r="AK4" s="2"/>
      <c r="AL4" s="2"/>
    </row>
    <row r="5" spans="1:38" ht="21.75" customHeight="1" x14ac:dyDescent="0.5">
      <c r="B5" s="613"/>
      <c r="C5" s="618" t="s">
        <v>248</v>
      </c>
      <c r="D5" s="616"/>
      <c r="E5" s="616"/>
      <c r="F5" s="616"/>
      <c r="G5" s="616"/>
      <c r="H5" s="613"/>
      <c r="I5" s="613"/>
      <c r="J5" s="613"/>
      <c r="K5" s="614"/>
      <c r="L5" s="614"/>
      <c r="M5" s="614"/>
      <c r="N5" s="614"/>
      <c r="O5" s="617"/>
      <c r="P5" s="617"/>
      <c r="Q5" s="617"/>
      <c r="R5" s="1"/>
      <c r="S5" s="1"/>
      <c r="W5" s="2"/>
      <c r="X5" s="2"/>
      <c r="Y5" s="2"/>
      <c r="Z5" s="2"/>
      <c r="AA5" s="2"/>
      <c r="AB5" s="2"/>
      <c r="AC5" s="2"/>
      <c r="AD5" s="2"/>
      <c r="AE5" s="2"/>
      <c r="AF5" s="2"/>
      <c r="AG5" s="2"/>
      <c r="AH5" s="2"/>
      <c r="AI5" s="2"/>
      <c r="AJ5" s="2"/>
      <c r="AK5" s="2"/>
      <c r="AL5" s="2"/>
    </row>
    <row r="6" spans="1:38" ht="54" customHeight="1" x14ac:dyDescent="0.5">
      <c r="B6" s="613"/>
      <c r="C6" s="114" t="s">
        <v>4</v>
      </c>
      <c r="D6" s="114"/>
      <c r="E6" s="114"/>
      <c r="F6" s="114"/>
      <c r="G6" s="115"/>
      <c r="H6" s="613"/>
      <c r="I6" s="696" t="s">
        <v>5</v>
      </c>
      <c r="J6" s="697"/>
      <c r="K6" s="697"/>
      <c r="L6" s="697"/>
      <c r="M6" s="697"/>
      <c r="N6" s="697"/>
      <c r="O6" s="697"/>
      <c r="P6" s="697"/>
      <c r="Q6" s="619"/>
      <c r="R6" s="1"/>
      <c r="S6" s="1"/>
      <c r="W6" s="2"/>
      <c r="X6" s="2"/>
      <c r="Y6" s="2"/>
      <c r="Z6" s="2"/>
      <c r="AA6" s="2"/>
      <c r="AB6" s="2"/>
      <c r="AC6" s="2"/>
      <c r="AD6" s="2"/>
      <c r="AE6" s="2"/>
      <c r="AF6" s="2"/>
      <c r="AG6" s="2"/>
      <c r="AH6" s="2"/>
      <c r="AI6" s="2"/>
      <c r="AJ6" s="2"/>
      <c r="AK6" s="2"/>
      <c r="AL6" s="2"/>
    </row>
    <row r="7" spans="1:38" ht="24.75" customHeight="1" x14ac:dyDescent="0.5">
      <c r="B7" s="613"/>
      <c r="C7" s="116" t="s">
        <v>6</v>
      </c>
      <c r="D7" s="698">
        <v>113</v>
      </c>
      <c r="E7" s="699"/>
      <c r="F7" s="699"/>
      <c r="G7" s="699"/>
      <c r="H7" s="613"/>
      <c r="I7" s="222"/>
      <c r="J7" s="222"/>
      <c r="K7" s="222"/>
      <c r="L7" s="222"/>
      <c r="M7" s="117" t="s">
        <v>7</v>
      </c>
      <c r="N7" s="118" t="s">
        <v>8</v>
      </c>
      <c r="O7" s="119" t="s">
        <v>9</v>
      </c>
      <c r="P7" s="120" t="s">
        <v>10</v>
      </c>
      <c r="Q7" s="619"/>
      <c r="R7" s="1"/>
      <c r="S7" s="1"/>
      <c r="W7" s="2"/>
      <c r="X7" s="2"/>
      <c r="Y7" s="2"/>
      <c r="Z7" s="2"/>
      <c r="AA7" s="2"/>
      <c r="AB7" s="2"/>
      <c r="AC7" s="2"/>
      <c r="AD7" s="2"/>
      <c r="AE7" s="2"/>
      <c r="AF7" s="2"/>
      <c r="AG7" s="2"/>
      <c r="AH7" s="2"/>
      <c r="AI7" s="2"/>
      <c r="AJ7" s="2"/>
      <c r="AK7" s="2"/>
      <c r="AL7" s="2"/>
    </row>
    <row r="8" spans="1:38" ht="21.75" customHeight="1" x14ac:dyDescent="0.5">
      <c r="B8" s="613"/>
      <c r="C8" s="121" t="s">
        <v>11</v>
      </c>
      <c r="D8" s="700">
        <v>36</v>
      </c>
      <c r="E8" s="701"/>
      <c r="F8" s="701"/>
      <c r="G8" s="701"/>
      <c r="H8" s="613"/>
      <c r="I8" s="702" t="s">
        <v>12</v>
      </c>
      <c r="J8" s="697"/>
      <c r="K8" s="697"/>
      <c r="L8" s="703"/>
      <c r="M8" s="418">
        <f t="shared" ref="M8:M9" si="0">D19</f>
        <v>0</v>
      </c>
      <c r="N8" s="418">
        <f t="shared" ref="N8:N9" si="1">SUM(D19:E19)</f>
        <v>0</v>
      </c>
      <c r="O8" s="418">
        <f t="shared" ref="O8:O9" si="2">SUM(D19:F19)</f>
        <v>0</v>
      </c>
      <c r="P8" s="418">
        <f t="shared" ref="P8:P9" si="3">SUM(D19:G19)</f>
        <v>0</v>
      </c>
      <c r="Q8" s="619"/>
      <c r="R8" s="1"/>
      <c r="S8" s="1"/>
      <c r="W8" s="2"/>
      <c r="X8" s="2"/>
      <c r="Y8" s="2"/>
      <c r="Z8" s="2"/>
      <c r="AA8" s="2"/>
      <c r="AB8" s="2"/>
      <c r="AC8" s="2"/>
      <c r="AD8" s="2"/>
      <c r="AE8" s="2"/>
      <c r="AF8" s="2"/>
      <c r="AG8" s="2"/>
      <c r="AH8" s="2"/>
      <c r="AI8" s="2"/>
      <c r="AJ8" s="2"/>
      <c r="AK8" s="2"/>
      <c r="AL8" s="2"/>
    </row>
    <row r="9" spans="1:38" ht="21.75" customHeight="1" x14ac:dyDescent="0.5">
      <c r="B9" s="613"/>
      <c r="C9" s="3" t="s">
        <v>13</v>
      </c>
      <c r="D9" s="704">
        <v>22</v>
      </c>
      <c r="E9" s="705"/>
      <c r="F9" s="705"/>
      <c r="G9" s="705"/>
      <c r="H9" s="613"/>
      <c r="I9" s="702" t="s">
        <v>14</v>
      </c>
      <c r="J9" s="697"/>
      <c r="K9" s="697"/>
      <c r="L9" s="703"/>
      <c r="M9" s="419">
        <f t="shared" si="0"/>
        <v>0</v>
      </c>
      <c r="N9" s="420">
        <f t="shared" si="1"/>
        <v>0</v>
      </c>
      <c r="O9" s="420">
        <f t="shared" si="2"/>
        <v>0</v>
      </c>
      <c r="P9" s="420">
        <f t="shared" si="3"/>
        <v>0</v>
      </c>
      <c r="Q9" s="619"/>
      <c r="R9" s="421"/>
      <c r="S9" s="421"/>
      <c r="T9" s="2"/>
      <c r="U9" s="2"/>
      <c r="V9" s="2"/>
      <c r="W9" s="2"/>
      <c r="X9" s="2"/>
      <c r="Y9" s="2"/>
      <c r="Z9" s="2"/>
      <c r="AA9" s="2"/>
      <c r="AB9" s="2"/>
      <c r="AC9" s="2"/>
      <c r="AD9" s="2"/>
      <c r="AE9" s="2"/>
      <c r="AF9" s="2"/>
      <c r="AG9" s="2"/>
      <c r="AH9" s="2"/>
      <c r="AI9" s="2"/>
      <c r="AJ9" s="2"/>
      <c r="AK9" s="2"/>
      <c r="AL9" s="2"/>
    </row>
    <row r="10" spans="1:38" ht="21.75" customHeight="1" x14ac:dyDescent="0.5">
      <c r="B10" s="613"/>
      <c r="C10" s="122" t="s">
        <v>15</v>
      </c>
      <c r="D10" s="4" t="s">
        <v>7</v>
      </c>
      <c r="E10" s="5" t="s">
        <v>8</v>
      </c>
      <c r="F10" s="119" t="s">
        <v>9</v>
      </c>
      <c r="G10" s="423" t="s">
        <v>10</v>
      </c>
      <c r="H10" s="613"/>
      <c r="I10" s="706" t="s">
        <v>16</v>
      </c>
      <c r="J10" s="697"/>
      <c r="K10" s="697"/>
      <c r="L10" s="703"/>
      <c r="M10" s="420">
        <f>SUM(D21:D25)</f>
        <v>0</v>
      </c>
      <c r="N10" s="419">
        <f>SUM(D21:E25)</f>
        <v>0</v>
      </c>
      <c r="O10" s="424">
        <f>SUM(D21:F25)</f>
        <v>0</v>
      </c>
      <c r="P10" s="425">
        <f>SUM(D21:G25)</f>
        <v>0</v>
      </c>
      <c r="Q10" s="619"/>
      <c r="R10" s="421"/>
      <c r="S10" s="421"/>
      <c r="T10" s="2"/>
      <c r="U10" s="2"/>
      <c r="V10" s="2"/>
      <c r="W10" s="2"/>
      <c r="X10" s="2"/>
      <c r="Y10" s="2"/>
      <c r="Z10" s="2"/>
      <c r="AA10" s="2"/>
      <c r="AB10" s="2"/>
      <c r="AC10" s="2"/>
      <c r="AD10" s="2"/>
      <c r="AE10" s="2"/>
      <c r="AF10" s="2"/>
      <c r="AG10" s="2"/>
      <c r="AH10" s="2"/>
      <c r="AI10" s="2"/>
      <c r="AJ10" s="2"/>
      <c r="AK10" s="2"/>
      <c r="AL10" s="2"/>
    </row>
    <row r="11" spans="1:38" ht="21.75" customHeight="1" x14ac:dyDescent="0.5">
      <c r="B11" s="613"/>
      <c r="C11" s="123" t="s">
        <v>17</v>
      </c>
      <c r="D11" s="426">
        <v>0</v>
      </c>
      <c r="E11" s="427">
        <v>0</v>
      </c>
      <c r="F11" s="427">
        <v>0</v>
      </c>
      <c r="G11" s="395">
        <f>F11+G19</f>
        <v>0</v>
      </c>
      <c r="H11" s="613"/>
      <c r="I11" s="702" t="s">
        <v>18</v>
      </c>
      <c r="J11" s="697"/>
      <c r="K11" s="697"/>
      <c r="L11" s="703"/>
      <c r="M11" s="424">
        <f t="shared" ref="M11:P11" si="4">D156</f>
        <v>0</v>
      </c>
      <c r="N11" s="424">
        <f t="shared" si="4"/>
        <v>0</v>
      </c>
      <c r="O11" s="424">
        <f t="shared" si="4"/>
        <v>0</v>
      </c>
      <c r="P11" s="425">
        <f t="shared" si="4"/>
        <v>0</v>
      </c>
      <c r="Q11" s="619"/>
      <c r="R11" s="421"/>
      <c r="S11" s="421"/>
      <c r="T11" s="2"/>
      <c r="U11" s="2"/>
      <c r="V11" s="2"/>
      <c r="W11" s="2"/>
      <c r="X11" s="2"/>
      <c r="Y11" s="2"/>
      <c r="Z11" s="2"/>
      <c r="AA11" s="2"/>
      <c r="AB11" s="2"/>
      <c r="AC11" s="2"/>
      <c r="AD11" s="2"/>
      <c r="AE11" s="2"/>
      <c r="AF11" s="2"/>
      <c r="AG11" s="2"/>
      <c r="AH11" s="2"/>
      <c r="AI11" s="2"/>
      <c r="AJ11" s="2"/>
      <c r="AK11" s="2"/>
      <c r="AL11" s="2"/>
    </row>
    <row r="12" spans="1:38" ht="21.75" customHeight="1" x14ac:dyDescent="0.5">
      <c r="B12" s="613"/>
      <c r="C12" s="7" t="s">
        <v>19</v>
      </c>
      <c r="D12" s="426">
        <v>0</v>
      </c>
      <c r="E12" s="427">
        <v>0</v>
      </c>
      <c r="F12" s="427">
        <v>0</v>
      </c>
      <c r="G12" s="396">
        <f>F12+G19-G28</f>
        <v>0</v>
      </c>
      <c r="H12" s="613"/>
      <c r="I12" s="614"/>
      <c r="J12" s="614"/>
      <c r="K12" s="614"/>
      <c r="L12" s="614"/>
      <c r="M12" s="614"/>
      <c r="N12" s="614"/>
      <c r="O12" s="619"/>
      <c r="P12" s="619"/>
      <c r="Q12" s="619"/>
      <c r="R12" s="1"/>
      <c r="S12" s="1"/>
      <c r="W12" s="2"/>
      <c r="X12" s="2"/>
      <c r="Y12" s="2"/>
      <c r="Z12" s="2"/>
      <c r="AA12" s="2"/>
      <c r="AB12" s="2"/>
      <c r="AC12" s="2"/>
      <c r="AD12" s="2"/>
      <c r="AE12" s="2"/>
      <c r="AF12" s="2"/>
      <c r="AG12" s="2"/>
      <c r="AH12" s="2"/>
      <c r="AI12" s="2"/>
      <c r="AJ12" s="2"/>
      <c r="AK12" s="2"/>
      <c r="AL12" s="2"/>
    </row>
    <row r="13" spans="1:38" ht="21.75" customHeight="1" x14ac:dyDescent="0.5">
      <c r="B13" s="613"/>
      <c r="C13" s="121" t="s">
        <v>20</v>
      </c>
      <c r="D13" s="426">
        <v>0</v>
      </c>
      <c r="E13" s="427">
        <v>0</v>
      </c>
      <c r="F13" s="427">
        <v>0</v>
      </c>
      <c r="G13" s="397">
        <v>0</v>
      </c>
      <c r="H13" s="613"/>
      <c r="I13" s="614"/>
      <c r="J13" s="614"/>
      <c r="K13" s="614"/>
      <c r="L13" s="614"/>
      <c r="M13" s="614"/>
      <c r="N13" s="614"/>
      <c r="O13" s="619"/>
      <c r="P13" s="619"/>
      <c r="Q13" s="619"/>
      <c r="R13" s="1"/>
      <c r="S13" s="1"/>
      <c r="W13" s="2"/>
      <c r="X13" s="2"/>
      <c r="Y13" s="2"/>
      <c r="Z13" s="2"/>
      <c r="AA13" s="2"/>
      <c r="AB13" s="2"/>
      <c r="AC13" s="2"/>
      <c r="AD13" s="2"/>
      <c r="AE13" s="2"/>
      <c r="AF13" s="2"/>
      <c r="AG13" s="2"/>
      <c r="AH13" s="2"/>
      <c r="AI13" s="2"/>
      <c r="AJ13" s="2"/>
      <c r="AK13" s="2"/>
      <c r="AL13" s="2"/>
    </row>
    <row r="14" spans="1:38" ht="21.75" customHeight="1" x14ac:dyDescent="0.5">
      <c r="B14" s="613"/>
      <c r="C14" s="124" t="s">
        <v>21</v>
      </c>
      <c r="D14" s="8" t="e">
        <f t="shared" ref="D14:G14" si="5">D12/D11</f>
        <v>#DIV/0!</v>
      </c>
      <c r="E14" s="8" t="e">
        <f t="shared" si="5"/>
        <v>#DIV/0!</v>
      </c>
      <c r="F14" s="8" t="e">
        <f t="shared" si="5"/>
        <v>#DIV/0!</v>
      </c>
      <c r="G14" s="8" t="e">
        <f t="shared" si="5"/>
        <v>#DIV/0!</v>
      </c>
      <c r="H14" s="613"/>
      <c r="I14" s="614"/>
      <c r="J14" s="614"/>
      <c r="K14" s="614"/>
      <c r="L14" s="614"/>
      <c r="M14" s="614"/>
      <c r="N14" s="614"/>
      <c r="O14" s="619"/>
      <c r="P14" s="619"/>
      <c r="Q14" s="619"/>
      <c r="R14" s="1"/>
      <c r="S14" s="1"/>
      <c r="W14" s="2"/>
      <c r="X14" s="2"/>
      <c r="Y14" s="2"/>
      <c r="Z14" s="2"/>
      <c r="AA14" s="2"/>
      <c r="AB14" s="2"/>
      <c r="AC14" s="2"/>
      <c r="AD14" s="2"/>
      <c r="AE14" s="2"/>
      <c r="AF14" s="2"/>
      <c r="AG14" s="2"/>
      <c r="AH14" s="2"/>
      <c r="AI14" s="2"/>
      <c r="AJ14" s="2"/>
      <c r="AK14" s="2"/>
      <c r="AL14" s="2"/>
    </row>
    <row r="15" spans="1:38" ht="21.75" customHeight="1" x14ac:dyDescent="0.5">
      <c r="B15" s="613"/>
      <c r="C15" s="121" t="s">
        <v>22</v>
      </c>
      <c r="D15" s="9" t="e">
        <f t="shared" ref="D15:G15" si="6">(D12+$H$32)/D11</f>
        <v>#DIV/0!</v>
      </c>
      <c r="E15" s="9" t="e">
        <f t="shared" si="6"/>
        <v>#DIV/0!</v>
      </c>
      <c r="F15" s="9" t="e">
        <f t="shared" si="6"/>
        <v>#DIV/0!</v>
      </c>
      <c r="G15" s="9" t="e">
        <f t="shared" si="6"/>
        <v>#DIV/0!</v>
      </c>
      <c r="H15" s="613"/>
      <c r="I15" s="614"/>
      <c r="J15" s="614"/>
      <c r="K15" s="707" t="s">
        <v>23</v>
      </c>
      <c r="L15" s="708"/>
      <c r="M15" s="708"/>
      <c r="N15" s="708"/>
      <c r="O15" s="708"/>
      <c r="P15" s="708"/>
      <c r="Q15" s="619"/>
      <c r="R15" s="1"/>
      <c r="S15" s="1"/>
      <c r="W15" s="2"/>
      <c r="X15" s="2"/>
      <c r="Y15" s="2"/>
      <c r="Z15" s="2"/>
      <c r="AA15" s="2"/>
      <c r="AB15" s="2"/>
      <c r="AC15" s="2"/>
      <c r="AD15" s="2"/>
      <c r="AE15" s="2"/>
      <c r="AF15" s="2"/>
      <c r="AG15" s="2"/>
      <c r="AH15" s="2"/>
      <c r="AI15" s="2"/>
      <c r="AJ15" s="2"/>
      <c r="AK15" s="2"/>
      <c r="AL15" s="2"/>
    </row>
    <row r="16" spans="1:38" ht="21.75" customHeight="1" x14ac:dyDescent="0.5">
      <c r="B16" s="613"/>
      <c r="C16" s="613"/>
      <c r="D16" s="613"/>
      <c r="E16" s="613"/>
      <c r="F16" s="613"/>
      <c r="G16" s="613"/>
      <c r="H16" s="613"/>
      <c r="I16" s="613"/>
      <c r="J16" s="613"/>
      <c r="K16" s="708"/>
      <c r="L16" s="708"/>
      <c r="M16" s="708"/>
      <c r="N16" s="708"/>
      <c r="O16" s="708"/>
      <c r="P16" s="708"/>
      <c r="Q16" s="617"/>
      <c r="R16" s="1"/>
      <c r="S16" s="1"/>
      <c r="W16" s="2"/>
      <c r="X16" s="2"/>
      <c r="Y16" s="2"/>
      <c r="Z16" s="2"/>
      <c r="AA16" s="2"/>
      <c r="AB16" s="2"/>
      <c r="AC16" s="2"/>
      <c r="AD16" s="2"/>
      <c r="AE16" s="2"/>
      <c r="AF16" s="2"/>
      <c r="AG16" s="2"/>
      <c r="AH16" s="2"/>
      <c r="AI16" s="2"/>
      <c r="AJ16" s="2"/>
      <c r="AK16" s="2"/>
      <c r="AL16" s="2"/>
    </row>
    <row r="17" spans="2:19" ht="26.25" customHeight="1" x14ac:dyDescent="0.35">
      <c r="B17" s="613"/>
      <c r="C17" s="122" t="s">
        <v>24</v>
      </c>
      <c r="D17" s="122"/>
      <c r="E17" s="122"/>
      <c r="F17" s="122"/>
      <c r="G17" s="122"/>
      <c r="H17" s="122"/>
      <c r="I17" s="122"/>
      <c r="J17" s="613"/>
      <c r="K17" s="125" t="s">
        <v>25</v>
      </c>
      <c r="L17" s="224"/>
      <c r="M17" s="224"/>
      <c r="N17" s="224"/>
      <c r="O17" s="224"/>
      <c r="P17" s="224"/>
      <c r="Q17" s="617"/>
      <c r="R17" s="1"/>
      <c r="S17" s="1"/>
    </row>
    <row r="18" spans="2:19" ht="24" customHeight="1" x14ac:dyDescent="0.3">
      <c r="B18" s="613"/>
      <c r="C18" s="126" t="s">
        <v>26</v>
      </c>
      <c r="D18" s="10" t="s">
        <v>7</v>
      </c>
      <c r="E18" s="11" t="s">
        <v>8</v>
      </c>
      <c r="F18" s="127" t="s">
        <v>27</v>
      </c>
      <c r="G18" s="12" t="s">
        <v>10</v>
      </c>
      <c r="H18" s="13" t="s">
        <v>28</v>
      </c>
      <c r="I18" s="14" t="s">
        <v>29</v>
      </c>
      <c r="J18" s="613"/>
      <c r="K18" s="128" t="s">
        <v>30</v>
      </c>
      <c r="L18" s="15" t="s">
        <v>31</v>
      </c>
      <c r="M18" s="128" t="s">
        <v>32</v>
      </c>
      <c r="N18" s="16" t="s">
        <v>33</v>
      </c>
      <c r="O18" s="16" t="s">
        <v>34</v>
      </c>
      <c r="P18" s="16" t="s">
        <v>35</v>
      </c>
      <c r="Q18" s="617"/>
      <c r="R18" s="1"/>
      <c r="S18" s="1"/>
    </row>
    <row r="19" spans="2:19" ht="13.5" customHeight="1" x14ac:dyDescent="0.25">
      <c r="B19" s="613"/>
      <c r="C19" s="116" t="s">
        <v>36</v>
      </c>
      <c r="D19" s="17">
        <f>SUM(D20:D25)</f>
        <v>0</v>
      </c>
      <c r="E19" s="174">
        <f t="shared" ref="E19:G19" si="7">SUM(E20:E25)</f>
        <v>0</v>
      </c>
      <c r="F19" s="428">
        <f t="shared" si="7"/>
        <v>0</v>
      </c>
      <c r="G19" s="17">
        <f t="shared" si="7"/>
        <v>0</v>
      </c>
      <c r="H19" s="19">
        <f t="shared" ref="H19:H25" si="8">SUM(D19:G19)</f>
        <v>0</v>
      </c>
      <c r="I19" s="129">
        <v>1</v>
      </c>
      <c r="J19" s="613"/>
      <c r="K19" s="429">
        <v>0</v>
      </c>
      <c r="L19" s="429">
        <v>0</v>
      </c>
      <c r="M19" s="430">
        <v>0</v>
      </c>
      <c r="N19" s="437">
        <v>0</v>
      </c>
      <c r="O19" s="437">
        <v>0</v>
      </c>
      <c r="P19" s="437">
        <v>0</v>
      </c>
      <c r="Q19" s="617"/>
      <c r="R19" s="1"/>
      <c r="S19" s="1"/>
    </row>
    <row r="20" spans="2:19" ht="13.5" customHeight="1" x14ac:dyDescent="0.25">
      <c r="B20" s="613"/>
      <c r="C20" s="225" t="s">
        <v>37</v>
      </c>
      <c r="D20" s="433">
        <v>0</v>
      </c>
      <c r="E20" s="434">
        <v>0</v>
      </c>
      <c r="F20" s="434">
        <v>0</v>
      </c>
      <c r="G20" s="391">
        <v>0</v>
      </c>
      <c r="H20" s="138">
        <f t="shared" si="8"/>
        <v>0</v>
      </c>
      <c r="I20" s="21" t="e">
        <f t="shared" ref="I20:I25" si="9">H20/$H$19</f>
        <v>#DIV/0!</v>
      </c>
      <c r="J20" s="613"/>
      <c r="K20" s="709">
        <f>SUM(K19:M19)</f>
        <v>0</v>
      </c>
      <c r="L20" s="710"/>
      <c r="M20" s="711"/>
      <c r="N20" s="715">
        <f>SUM(N19:P19)</f>
        <v>0</v>
      </c>
      <c r="O20" s="697"/>
      <c r="P20" s="697"/>
      <c r="Q20" s="617"/>
      <c r="R20" s="1"/>
      <c r="S20" s="1"/>
    </row>
    <row r="21" spans="2:19" ht="13.5" customHeight="1" x14ac:dyDescent="0.25">
      <c r="B21" s="613"/>
      <c r="C21" s="225" t="s">
        <v>38</v>
      </c>
      <c r="D21" s="435">
        <v>0</v>
      </c>
      <c r="E21" s="436">
        <v>0</v>
      </c>
      <c r="F21" s="436">
        <v>0</v>
      </c>
      <c r="G21" s="392">
        <v>0</v>
      </c>
      <c r="H21" s="138">
        <f t="shared" si="8"/>
        <v>0</v>
      </c>
      <c r="I21" s="21" t="e">
        <f t="shared" si="9"/>
        <v>#DIV/0!</v>
      </c>
      <c r="J21" s="613"/>
      <c r="K21" s="130" t="s">
        <v>39</v>
      </c>
      <c r="L21" s="130"/>
      <c r="M21" s="130"/>
      <c r="N21" s="131" t="s">
        <v>40</v>
      </c>
      <c r="O21" s="131"/>
      <c r="P21" s="131"/>
      <c r="Q21" s="617"/>
      <c r="R21" s="1"/>
      <c r="S21" s="1"/>
    </row>
    <row r="22" spans="2:19" ht="13.5" customHeight="1" x14ac:dyDescent="0.25">
      <c r="B22" s="613"/>
      <c r="C22" s="225" t="s">
        <v>41</v>
      </c>
      <c r="D22" s="435">
        <v>0</v>
      </c>
      <c r="E22" s="436">
        <v>0</v>
      </c>
      <c r="F22" s="436">
        <v>0</v>
      </c>
      <c r="G22" s="392">
        <v>0</v>
      </c>
      <c r="H22" s="138">
        <f t="shared" si="8"/>
        <v>0</v>
      </c>
      <c r="I22" s="21" t="e">
        <f t="shared" si="9"/>
        <v>#DIV/0!</v>
      </c>
      <c r="J22" s="613"/>
      <c r="K22" s="230"/>
      <c r="L22" s="230"/>
      <c r="M22" s="230"/>
      <c r="N22" s="230"/>
      <c r="O22" s="230"/>
      <c r="P22" s="230"/>
      <c r="Q22" s="617"/>
      <c r="R22" s="1"/>
      <c r="S22" s="1"/>
    </row>
    <row r="23" spans="2:19" ht="15.75" customHeight="1" x14ac:dyDescent="0.25">
      <c r="B23" s="613"/>
      <c r="C23" s="225" t="s">
        <v>42</v>
      </c>
      <c r="D23" s="435">
        <v>0</v>
      </c>
      <c r="E23" s="436">
        <v>0</v>
      </c>
      <c r="F23" s="436">
        <v>0</v>
      </c>
      <c r="G23" s="392">
        <v>0</v>
      </c>
      <c r="H23" s="138">
        <f t="shared" si="8"/>
        <v>0</v>
      </c>
      <c r="I23" s="21" t="e">
        <f t="shared" si="9"/>
        <v>#DIV/0!</v>
      </c>
      <c r="J23" s="613"/>
      <c r="K23" s="128" t="s">
        <v>43</v>
      </c>
      <c r="L23" s="16" t="s">
        <v>44</v>
      </c>
      <c r="M23" s="15" t="s">
        <v>45</v>
      </c>
      <c r="N23" s="16" t="s">
        <v>46</v>
      </c>
      <c r="O23" s="16" t="s">
        <v>47</v>
      </c>
      <c r="P23" s="16" t="s">
        <v>48</v>
      </c>
      <c r="Q23" s="617"/>
      <c r="R23" s="1"/>
      <c r="S23" s="1"/>
    </row>
    <row r="24" spans="2:19" ht="13.5" customHeight="1" x14ac:dyDescent="0.25">
      <c r="B24" s="613"/>
      <c r="C24" s="231" t="s">
        <v>49</v>
      </c>
      <c r="D24" s="435">
        <v>0</v>
      </c>
      <c r="E24" s="436">
        <v>0</v>
      </c>
      <c r="F24" s="436">
        <v>0</v>
      </c>
      <c r="G24" s="392">
        <v>0</v>
      </c>
      <c r="H24" s="138">
        <f t="shared" si="8"/>
        <v>0</v>
      </c>
      <c r="I24" s="129" t="e">
        <f t="shared" si="9"/>
        <v>#DIV/0!</v>
      </c>
      <c r="J24" s="613"/>
      <c r="K24" s="437">
        <v>0</v>
      </c>
      <c r="L24" s="437">
        <v>0</v>
      </c>
      <c r="M24" s="534">
        <v>0</v>
      </c>
      <c r="N24" s="398">
        <v>0</v>
      </c>
      <c r="O24" s="399">
        <v>0</v>
      </c>
      <c r="P24" s="400">
        <v>0</v>
      </c>
      <c r="Q24" s="617"/>
      <c r="R24" s="1"/>
      <c r="S24" s="1"/>
    </row>
    <row r="25" spans="2:19" ht="13.5" customHeight="1" x14ac:dyDescent="0.25">
      <c r="B25" s="613"/>
      <c r="C25" s="234" t="s">
        <v>50</v>
      </c>
      <c r="D25" s="438">
        <v>0</v>
      </c>
      <c r="E25" s="439">
        <v>0</v>
      </c>
      <c r="F25" s="439">
        <v>0</v>
      </c>
      <c r="G25" s="393">
        <v>0</v>
      </c>
      <c r="H25" s="162">
        <f t="shared" si="8"/>
        <v>0</v>
      </c>
      <c r="I25" s="25" t="e">
        <f t="shared" si="9"/>
        <v>#DIV/0!</v>
      </c>
      <c r="J25" s="620"/>
      <c r="K25" s="755">
        <f>SUM(K24:M24)</f>
        <v>0</v>
      </c>
      <c r="L25" s="697"/>
      <c r="M25" s="697"/>
      <c r="N25" s="715">
        <f>SUM(N24:P24)</f>
        <v>0</v>
      </c>
      <c r="O25" s="697"/>
      <c r="P25" s="697"/>
      <c r="Q25" s="617"/>
      <c r="R25" s="1"/>
      <c r="S25" s="1"/>
    </row>
    <row r="26" spans="2:19" ht="13.5" customHeight="1" x14ac:dyDescent="0.25">
      <c r="B26" s="613"/>
      <c r="C26" s="621"/>
      <c r="D26" s="613"/>
      <c r="E26" s="613"/>
      <c r="F26" s="613"/>
      <c r="G26" s="613"/>
      <c r="H26" s="613"/>
      <c r="I26" s="613"/>
      <c r="J26" s="613"/>
      <c r="K26" s="716" t="s">
        <v>51</v>
      </c>
      <c r="L26" s="697"/>
      <c r="M26" s="697"/>
      <c r="N26" s="717" t="s">
        <v>52</v>
      </c>
      <c r="O26" s="697"/>
      <c r="P26" s="697"/>
      <c r="Q26" s="617"/>
      <c r="R26" s="1"/>
      <c r="S26" s="1"/>
    </row>
    <row r="27" spans="2:19" ht="22.5" customHeight="1" x14ac:dyDescent="0.3">
      <c r="B27" s="613"/>
      <c r="C27" s="26" t="s">
        <v>53</v>
      </c>
      <c r="D27" s="133" t="s">
        <v>7</v>
      </c>
      <c r="E27" s="27" t="s">
        <v>8</v>
      </c>
      <c r="F27" s="28" t="s">
        <v>9</v>
      </c>
      <c r="G27" s="29" t="s">
        <v>10</v>
      </c>
      <c r="H27" s="134" t="s">
        <v>28</v>
      </c>
      <c r="I27" s="30" t="s">
        <v>29</v>
      </c>
      <c r="J27" s="613"/>
      <c r="K27" s="613"/>
      <c r="L27" s="764"/>
      <c r="M27" s="697"/>
      <c r="N27" s="697"/>
      <c r="O27" s="697"/>
      <c r="P27" s="622"/>
      <c r="Q27" s="617"/>
      <c r="R27" s="1"/>
      <c r="S27" s="1"/>
    </row>
    <row r="28" spans="2:19" ht="19.5" customHeight="1" x14ac:dyDescent="0.3">
      <c r="B28" s="613"/>
      <c r="C28" s="7" t="s">
        <v>54</v>
      </c>
      <c r="D28" s="17">
        <f t="shared" ref="D28:G28" si="10">SUM(D29:D41)</f>
        <v>0</v>
      </c>
      <c r="E28" s="18">
        <f t="shared" si="10"/>
        <v>0</v>
      </c>
      <c r="F28" s="19">
        <f t="shared" si="10"/>
        <v>0</v>
      </c>
      <c r="G28" s="18">
        <f t="shared" si="10"/>
        <v>0</v>
      </c>
      <c r="H28" s="31">
        <f t="shared" ref="H28:H41" si="11">SUM(D28:G28)</f>
        <v>0</v>
      </c>
      <c r="I28" s="25">
        <v>1</v>
      </c>
      <c r="J28" s="613"/>
      <c r="K28" s="613"/>
      <c r="L28" s="697"/>
      <c r="M28" s="697"/>
      <c r="N28" s="697"/>
      <c r="O28" s="697"/>
      <c r="P28" s="622"/>
      <c r="Q28" s="617"/>
      <c r="R28" s="1"/>
      <c r="S28" s="1"/>
    </row>
    <row r="29" spans="2:19" ht="17.25" customHeight="1" x14ac:dyDescent="0.3">
      <c r="B29" s="613"/>
      <c r="C29" s="234" t="s">
        <v>55</v>
      </c>
      <c r="D29" s="433">
        <v>0</v>
      </c>
      <c r="E29" s="444">
        <v>0</v>
      </c>
      <c r="F29" s="444">
        <v>0</v>
      </c>
      <c r="G29" s="387">
        <v>0</v>
      </c>
      <c r="H29" s="445">
        <f t="shared" si="11"/>
        <v>0</v>
      </c>
      <c r="I29" s="135" t="e">
        <f t="shared" ref="I29:I41" si="12">H29/$H$28</f>
        <v>#DIV/0!</v>
      </c>
      <c r="J29" s="613"/>
      <c r="K29" s="613"/>
      <c r="L29" s="764"/>
      <c r="M29" s="697"/>
      <c r="N29" s="697"/>
      <c r="O29" s="697"/>
      <c r="P29" s="622"/>
      <c r="Q29" s="622"/>
      <c r="R29" s="1"/>
      <c r="S29" s="1"/>
    </row>
    <row r="30" spans="2:19" ht="17.25" customHeight="1" x14ac:dyDescent="0.3">
      <c r="B30" s="613"/>
      <c r="C30" s="225" t="s">
        <v>56</v>
      </c>
      <c r="D30" s="435">
        <v>0</v>
      </c>
      <c r="E30" s="446">
        <v>0</v>
      </c>
      <c r="F30" s="446">
        <v>0</v>
      </c>
      <c r="G30" s="388">
        <v>0</v>
      </c>
      <c r="H30" s="445">
        <f t="shared" si="11"/>
        <v>0</v>
      </c>
      <c r="I30" s="135" t="e">
        <f t="shared" si="12"/>
        <v>#DIV/0!</v>
      </c>
      <c r="J30" s="613"/>
      <c r="K30" s="613"/>
      <c r="L30" s="697"/>
      <c r="M30" s="697"/>
      <c r="N30" s="697"/>
      <c r="O30" s="697"/>
      <c r="P30" s="622"/>
      <c r="Q30" s="622"/>
      <c r="R30" s="1"/>
      <c r="S30" s="1"/>
    </row>
    <row r="31" spans="2:19" ht="17.25" customHeight="1" x14ac:dyDescent="0.25">
      <c r="B31" s="613"/>
      <c r="C31" s="225" t="s">
        <v>57</v>
      </c>
      <c r="D31" s="435">
        <v>0</v>
      </c>
      <c r="E31" s="446">
        <v>0</v>
      </c>
      <c r="F31" s="446">
        <v>0</v>
      </c>
      <c r="G31" s="388">
        <v>0</v>
      </c>
      <c r="H31" s="445">
        <f t="shared" si="11"/>
        <v>0</v>
      </c>
      <c r="I31" s="135" t="e">
        <f t="shared" si="12"/>
        <v>#DIV/0!</v>
      </c>
      <c r="J31" s="613"/>
      <c r="K31" s="613"/>
      <c r="L31" s="765"/>
      <c r="M31" s="697"/>
      <c r="N31" s="697"/>
      <c r="O31" s="620"/>
      <c r="P31" s="620"/>
      <c r="Q31" s="620"/>
      <c r="R31" s="1"/>
      <c r="S31" s="1"/>
    </row>
    <row r="32" spans="2:19" ht="17.25" customHeight="1" x14ac:dyDescent="0.25">
      <c r="B32" s="613"/>
      <c r="C32" s="225" t="s">
        <v>58</v>
      </c>
      <c r="D32" s="435">
        <v>0</v>
      </c>
      <c r="E32" s="446">
        <v>0</v>
      </c>
      <c r="F32" s="446">
        <v>0</v>
      </c>
      <c r="G32" s="388">
        <v>0</v>
      </c>
      <c r="H32" s="445">
        <f t="shared" si="11"/>
        <v>0</v>
      </c>
      <c r="I32" s="135" t="e">
        <f t="shared" si="12"/>
        <v>#DIV/0!</v>
      </c>
      <c r="J32" s="613"/>
      <c r="K32" s="613"/>
      <c r="L32" s="765"/>
      <c r="M32" s="697"/>
      <c r="N32" s="697"/>
      <c r="O32" s="624"/>
      <c r="P32" s="624"/>
      <c r="Q32" s="624"/>
      <c r="R32" s="449"/>
      <c r="S32" s="449"/>
    </row>
    <row r="33" spans="1:39" ht="17.25" customHeight="1" x14ac:dyDescent="0.2">
      <c r="A33" s="240"/>
      <c r="B33" s="625"/>
      <c r="C33" s="451" t="s">
        <v>59</v>
      </c>
      <c r="D33" s="452">
        <v>0</v>
      </c>
      <c r="E33" s="453">
        <v>0</v>
      </c>
      <c r="F33" s="453">
        <v>0</v>
      </c>
      <c r="G33" s="394">
        <v>0</v>
      </c>
      <c r="H33" s="454">
        <f t="shared" si="11"/>
        <v>0</v>
      </c>
      <c r="I33" s="136" t="e">
        <f t="shared" si="12"/>
        <v>#DIV/0!</v>
      </c>
      <c r="J33" s="625"/>
      <c r="K33" s="625"/>
      <c r="L33" s="766"/>
      <c r="M33" s="697"/>
      <c r="N33" s="697"/>
      <c r="O33" s="626"/>
      <c r="P33" s="626"/>
      <c r="Q33" s="626"/>
      <c r="R33" s="456"/>
      <c r="S33" s="456"/>
      <c r="T33" s="304"/>
      <c r="U33" s="34"/>
      <c r="V33" s="34"/>
      <c r="W33" s="34"/>
      <c r="X33" s="34"/>
      <c r="Y33" s="34"/>
      <c r="Z33" s="34"/>
      <c r="AA33" s="34"/>
      <c r="AB33" s="240"/>
      <c r="AC33" s="240"/>
      <c r="AD33" s="240"/>
      <c r="AE33" s="240"/>
      <c r="AF33" s="240"/>
      <c r="AG33" s="240"/>
      <c r="AH33" s="240"/>
      <c r="AI33" s="34"/>
      <c r="AJ33" s="34"/>
      <c r="AK33" s="240"/>
      <c r="AL33" s="240"/>
      <c r="AM33" s="240"/>
    </row>
    <row r="34" spans="1:39" ht="17.25" customHeight="1" x14ac:dyDescent="0.25">
      <c r="B34" s="613"/>
      <c r="C34" s="458" t="s">
        <v>60</v>
      </c>
      <c r="D34" s="435">
        <v>0</v>
      </c>
      <c r="E34" s="446">
        <v>0</v>
      </c>
      <c r="F34" s="446">
        <v>0</v>
      </c>
      <c r="G34" s="388">
        <v>0</v>
      </c>
      <c r="H34" s="445">
        <f t="shared" si="11"/>
        <v>0</v>
      </c>
      <c r="I34" s="135" t="e">
        <f t="shared" si="12"/>
        <v>#DIV/0!</v>
      </c>
      <c r="J34" s="613"/>
      <c r="K34" s="613"/>
      <c r="L34" s="765"/>
      <c r="M34" s="697"/>
      <c r="N34" s="697"/>
      <c r="O34" s="627"/>
      <c r="P34" s="627"/>
      <c r="Q34" s="627"/>
      <c r="R34" s="1"/>
      <c r="S34" s="1"/>
      <c r="U34" s="35"/>
      <c r="V34" s="35"/>
      <c r="W34" s="35"/>
      <c r="X34" s="35"/>
      <c r="Y34" s="35"/>
      <c r="Z34" s="35"/>
      <c r="AA34" s="35"/>
      <c r="AI34" s="35"/>
      <c r="AJ34" s="35"/>
    </row>
    <row r="35" spans="1:39" ht="17.25" customHeight="1" x14ac:dyDescent="0.25">
      <c r="B35" s="613"/>
      <c r="C35" s="225" t="s">
        <v>61</v>
      </c>
      <c r="D35" s="435">
        <v>0</v>
      </c>
      <c r="E35" s="446">
        <v>0</v>
      </c>
      <c r="F35" s="446">
        <v>0</v>
      </c>
      <c r="G35" s="388">
        <v>0</v>
      </c>
      <c r="H35" s="445">
        <f t="shared" si="11"/>
        <v>0</v>
      </c>
      <c r="I35" s="135" t="e">
        <f t="shared" si="12"/>
        <v>#DIV/0!</v>
      </c>
      <c r="J35" s="613"/>
      <c r="K35" s="613"/>
      <c r="L35" s="765"/>
      <c r="M35" s="697"/>
      <c r="N35" s="697"/>
      <c r="O35" s="627"/>
      <c r="P35" s="627"/>
      <c r="Q35" s="627"/>
      <c r="R35" s="1"/>
      <c r="S35" s="1"/>
      <c r="AI35" s="36"/>
      <c r="AJ35" s="36"/>
    </row>
    <row r="36" spans="1:39" ht="17.25" customHeight="1" x14ac:dyDescent="0.25">
      <c r="B36" s="613"/>
      <c r="C36" s="234" t="s">
        <v>62</v>
      </c>
      <c r="D36" s="435">
        <v>0</v>
      </c>
      <c r="E36" s="446">
        <v>0</v>
      </c>
      <c r="F36" s="446">
        <v>0</v>
      </c>
      <c r="G36" s="388">
        <v>0</v>
      </c>
      <c r="H36" s="445">
        <f t="shared" si="11"/>
        <v>0</v>
      </c>
      <c r="I36" s="135" t="e">
        <f t="shared" si="12"/>
        <v>#DIV/0!</v>
      </c>
      <c r="J36" s="613"/>
      <c r="K36" s="613"/>
      <c r="L36" s="623"/>
      <c r="M36" s="623"/>
      <c r="N36" s="623"/>
      <c r="O36" s="628"/>
      <c r="P36" s="628"/>
      <c r="Q36" s="628"/>
      <c r="R36" s="1"/>
      <c r="S36" s="1"/>
    </row>
    <row r="37" spans="1:39" ht="17.25" customHeight="1" x14ac:dyDescent="0.25">
      <c r="B37" s="613"/>
      <c r="C37" s="234" t="s">
        <v>63</v>
      </c>
      <c r="D37" s="435">
        <v>0</v>
      </c>
      <c r="E37" s="446">
        <v>0</v>
      </c>
      <c r="F37" s="446">
        <v>0</v>
      </c>
      <c r="G37" s="388">
        <v>0</v>
      </c>
      <c r="H37" s="445">
        <f t="shared" si="11"/>
        <v>0</v>
      </c>
      <c r="I37" s="135" t="e">
        <f t="shared" si="12"/>
        <v>#DIV/0!</v>
      </c>
      <c r="J37" s="613"/>
      <c r="K37" s="613"/>
      <c r="L37" s="765"/>
      <c r="M37" s="697"/>
      <c r="N37" s="697"/>
      <c r="O37" s="628"/>
      <c r="P37" s="628"/>
      <c r="Q37" s="628"/>
      <c r="R37" s="1"/>
      <c r="S37" s="1"/>
    </row>
    <row r="38" spans="1:39" ht="17.25" customHeight="1" x14ac:dyDescent="0.3">
      <c r="B38" s="613"/>
      <c r="C38" s="234" t="s">
        <v>64</v>
      </c>
      <c r="D38" s="435">
        <v>0</v>
      </c>
      <c r="E38" s="446">
        <v>0</v>
      </c>
      <c r="F38" s="446">
        <v>0</v>
      </c>
      <c r="G38" s="388">
        <v>0</v>
      </c>
      <c r="H38" s="445">
        <f t="shared" si="11"/>
        <v>0</v>
      </c>
      <c r="I38" s="135" t="e">
        <f t="shared" si="12"/>
        <v>#DIV/0!</v>
      </c>
      <c r="J38" s="613"/>
      <c r="K38" s="613"/>
      <c r="L38" s="764"/>
      <c r="M38" s="697"/>
      <c r="N38" s="697"/>
      <c r="O38" s="697"/>
      <c r="P38" s="622"/>
      <c r="Q38" s="622"/>
      <c r="R38" s="1"/>
      <c r="S38" s="1"/>
    </row>
    <row r="39" spans="1:39" ht="17.25" customHeight="1" x14ac:dyDescent="0.3">
      <c r="B39" s="613"/>
      <c r="C39" s="234" t="s">
        <v>65</v>
      </c>
      <c r="D39" s="435">
        <v>0</v>
      </c>
      <c r="E39" s="446">
        <v>0</v>
      </c>
      <c r="F39" s="446">
        <v>0</v>
      </c>
      <c r="G39" s="388">
        <v>0</v>
      </c>
      <c r="H39" s="445">
        <f t="shared" si="11"/>
        <v>0</v>
      </c>
      <c r="I39" s="135" t="e">
        <f t="shared" si="12"/>
        <v>#DIV/0!</v>
      </c>
      <c r="J39" s="620"/>
      <c r="K39" s="620"/>
      <c r="L39" s="697"/>
      <c r="M39" s="697"/>
      <c r="N39" s="697"/>
      <c r="O39" s="697"/>
      <c r="P39" s="622"/>
      <c r="Q39" s="622"/>
      <c r="R39" s="1"/>
      <c r="S39" s="1"/>
    </row>
    <row r="40" spans="1:39" ht="17.25" customHeight="1" x14ac:dyDescent="0.25">
      <c r="B40" s="613"/>
      <c r="C40" s="243" t="s">
        <v>66</v>
      </c>
      <c r="D40" s="555">
        <v>0</v>
      </c>
      <c r="E40" s="446">
        <v>0</v>
      </c>
      <c r="F40" s="446">
        <v>0</v>
      </c>
      <c r="G40" s="388">
        <v>0</v>
      </c>
      <c r="H40" s="445">
        <f t="shared" si="11"/>
        <v>0</v>
      </c>
      <c r="I40" s="135" t="e">
        <f t="shared" si="12"/>
        <v>#DIV/0!</v>
      </c>
      <c r="J40" s="613"/>
      <c r="K40" s="613"/>
      <c r="L40" s="617"/>
      <c r="M40" s="617"/>
      <c r="N40" s="617"/>
      <c r="O40" s="629"/>
      <c r="P40" s="629"/>
      <c r="Q40" s="629"/>
      <c r="R40" s="1"/>
      <c r="S40" s="1"/>
    </row>
    <row r="41" spans="1:39" ht="17.25" customHeight="1" x14ac:dyDescent="0.25">
      <c r="B41" s="613"/>
      <c r="C41" s="244" t="s">
        <v>66</v>
      </c>
      <c r="D41" s="557">
        <v>0</v>
      </c>
      <c r="E41" s="464">
        <v>0</v>
      </c>
      <c r="F41" s="464">
        <v>0</v>
      </c>
      <c r="G41" s="389">
        <v>0</v>
      </c>
      <c r="H41" s="465">
        <f t="shared" si="11"/>
        <v>0</v>
      </c>
      <c r="I41" s="135" t="e">
        <f t="shared" si="12"/>
        <v>#DIV/0!</v>
      </c>
      <c r="J41" s="613"/>
      <c r="K41" s="613"/>
      <c r="L41" s="617"/>
      <c r="M41" s="617"/>
      <c r="N41" s="617"/>
      <c r="O41" s="629"/>
      <c r="P41" s="629"/>
      <c r="Q41" s="629"/>
      <c r="R41" s="1"/>
      <c r="S41" s="1"/>
    </row>
    <row r="42" spans="1:39" ht="13.5" customHeight="1" x14ac:dyDescent="0.2">
      <c r="B42" s="613"/>
      <c r="C42" s="613"/>
      <c r="D42" s="613"/>
      <c r="E42" s="613"/>
      <c r="F42" s="613"/>
      <c r="G42" s="613"/>
      <c r="H42" s="613"/>
      <c r="I42" s="613"/>
      <c r="J42" s="613"/>
      <c r="K42" s="613"/>
      <c r="L42" s="617"/>
      <c r="M42" s="617"/>
      <c r="N42" s="617"/>
      <c r="O42" s="629"/>
      <c r="P42" s="629"/>
      <c r="Q42" s="629"/>
      <c r="R42" s="1"/>
      <c r="S42" s="1"/>
    </row>
    <row r="43" spans="1:39" ht="15.75" customHeight="1" x14ac:dyDescent="0.3">
      <c r="B43" s="721" t="s">
        <v>67</v>
      </c>
      <c r="C43" s="697"/>
      <c r="D43" s="697"/>
      <c r="E43" s="697"/>
      <c r="F43" s="697"/>
      <c r="G43" s="697"/>
      <c r="H43" s="697"/>
      <c r="I43" s="697"/>
      <c r="J43" s="630"/>
      <c r="K43" s="630"/>
      <c r="L43" s="617"/>
      <c r="M43" s="617"/>
      <c r="N43" s="617"/>
      <c r="O43" s="629"/>
      <c r="P43" s="629"/>
      <c r="Q43" s="629"/>
      <c r="R43" s="449"/>
      <c r="S43" s="449"/>
      <c r="T43" s="110"/>
    </row>
    <row r="44" spans="1:39" ht="13.5" customHeight="1" x14ac:dyDescent="0.3">
      <c r="B44" s="697"/>
      <c r="C44" s="708"/>
      <c r="D44" s="708"/>
      <c r="E44" s="708"/>
      <c r="F44" s="708"/>
      <c r="G44" s="708"/>
      <c r="H44" s="708"/>
      <c r="I44" s="697"/>
      <c r="J44" s="630"/>
      <c r="K44" s="630"/>
      <c r="L44" s="613"/>
      <c r="M44" s="613"/>
      <c r="N44" s="613"/>
      <c r="O44" s="613"/>
      <c r="P44" s="613"/>
      <c r="Q44" s="613"/>
      <c r="R44" s="1"/>
      <c r="S44" s="1"/>
    </row>
    <row r="45" spans="1:39" ht="13.5" customHeight="1" x14ac:dyDescent="0.3">
      <c r="B45" s="697"/>
      <c r="C45" s="697"/>
      <c r="D45" s="697"/>
      <c r="E45" s="697"/>
      <c r="F45" s="697"/>
      <c r="G45" s="697"/>
      <c r="H45" s="697"/>
      <c r="I45" s="697"/>
      <c r="J45" s="630"/>
      <c r="K45" s="630"/>
      <c r="L45" s="613"/>
      <c r="M45" s="613"/>
      <c r="N45" s="613"/>
      <c r="O45" s="613"/>
      <c r="P45" s="613"/>
      <c r="Q45" s="613"/>
      <c r="R45" s="1"/>
      <c r="S45" s="1"/>
    </row>
    <row r="46" spans="1:39" ht="13.5" customHeight="1" x14ac:dyDescent="0.3">
      <c r="B46" s="613"/>
      <c r="C46" s="122" t="s">
        <v>68</v>
      </c>
      <c r="D46" s="10" t="s">
        <v>7</v>
      </c>
      <c r="E46" s="11" t="s">
        <v>8</v>
      </c>
      <c r="F46" s="38" t="s">
        <v>9</v>
      </c>
      <c r="G46" s="29" t="s">
        <v>10</v>
      </c>
      <c r="H46" s="137" t="s">
        <v>28</v>
      </c>
      <c r="I46" s="39" t="s">
        <v>69</v>
      </c>
      <c r="J46" s="613"/>
      <c r="K46" s="613"/>
      <c r="L46" s="613"/>
      <c r="M46" s="613"/>
      <c r="N46" s="613"/>
      <c r="O46" s="613"/>
      <c r="P46" s="613"/>
      <c r="Q46" s="613"/>
      <c r="R46" s="1"/>
      <c r="S46" s="1"/>
    </row>
    <row r="47" spans="1:39" ht="13.5" customHeight="1" x14ac:dyDescent="0.25">
      <c r="B47" s="613"/>
      <c r="C47" s="7" t="s">
        <v>36</v>
      </c>
      <c r="D47" s="138">
        <f t="shared" ref="D47:H47" si="13">D19</f>
        <v>0</v>
      </c>
      <c r="E47" s="40">
        <f t="shared" si="13"/>
        <v>0</v>
      </c>
      <c r="F47" s="41">
        <f t="shared" si="13"/>
        <v>0</v>
      </c>
      <c r="G47" s="40">
        <f t="shared" si="13"/>
        <v>0</v>
      </c>
      <c r="H47" s="41">
        <f t="shared" si="13"/>
        <v>0</v>
      </c>
      <c r="I47" s="25">
        <v>1</v>
      </c>
      <c r="J47" s="613"/>
      <c r="K47" s="613"/>
      <c r="L47" s="613"/>
      <c r="M47" s="613"/>
      <c r="N47" s="613"/>
      <c r="O47" s="613"/>
      <c r="P47" s="613"/>
      <c r="Q47" s="613"/>
      <c r="R47" s="1"/>
      <c r="S47" s="1"/>
    </row>
    <row r="48" spans="1:39" ht="13.5" customHeight="1" x14ac:dyDescent="0.2">
      <c r="B48" s="613"/>
      <c r="C48" s="42" t="s">
        <v>70</v>
      </c>
      <c r="D48" s="139"/>
      <c r="E48" s="139"/>
      <c r="F48" s="140"/>
      <c r="G48" s="140"/>
      <c r="H48" s="139"/>
      <c r="I48" s="140"/>
      <c r="J48" s="613"/>
      <c r="K48" s="613"/>
      <c r="L48" s="613"/>
      <c r="M48" s="613"/>
      <c r="N48" s="613"/>
      <c r="O48" s="613"/>
      <c r="P48" s="613"/>
      <c r="Q48" s="613"/>
      <c r="R48" s="1"/>
      <c r="S48" s="1"/>
    </row>
    <row r="49" spans="2:19" ht="15.75" customHeight="1" x14ac:dyDescent="0.25">
      <c r="B49" s="613"/>
      <c r="C49" s="225" t="s">
        <v>71</v>
      </c>
      <c r="D49" s="435">
        <v>0</v>
      </c>
      <c r="E49" s="444">
        <v>0</v>
      </c>
      <c r="F49" s="444">
        <v>0</v>
      </c>
      <c r="G49" s="387">
        <v>0</v>
      </c>
      <c r="H49" s="153">
        <f t="shared" ref="H49:H52" si="14">SUM(D49:G49)</f>
        <v>0</v>
      </c>
      <c r="I49" s="141" t="e">
        <f t="shared" ref="I49:I52" si="15">H49/$H$47</f>
        <v>#DIV/0!</v>
      </c>
      <c r="J49" s="613"/>
      <c r="K49" s="613"/>
      <c r="L49" s="613"/>
      <c r="M49" s="613"/>
      <c r="N49" s="613"/>
      <c r="O49" s="613"/>
      <c r="P49" s="613"/>
      <c r="Q49" s="613"/>
      <c r="R49" s="1"/>
      <c r="S49" s="1"/>
    </row>
    <row r="50" spans="2:19" ht="15.75" customHeight="1" x14ac:dyDescent="0.25">
      <c r="B50" s="613"/>
      <c r="C50" s="225" t="s">
        <v>72</v>
      </c>
      <c r="D50" s="435">
        <v>0</v>
      </c>
      <c r="E50" s="446">
        <v>0</v>
      </c>
      <c r="F50" s="446">
        <v>0</v>
      </c>
      <c r="G50" s="388">
        <v>0</v>
      </c>
      <c r="H50" s="153">
        <f t="shared" si="14"/>
        <v>0</v>
      </c>
      <c r="I50" s="129" t="e">
        <f t="shared" si="15"/>
        <v>#DIV/0!</v>
      </c>
      <c r="J50" s="613"/>
      <c r="K50" s="613"/>
      <c r="L50" s="613"/>
      <c r="M50" s="613"/>
      <c r="N50" s="613"/>
      <c r="O50" s="613"/>
      <c r="P50" s="613"/>
      <c r="Q50" s="613"/>
      <c r="R50" s="1"/>
      <c r="S50" s="1"/>
    </row>
    <row r="51" spans="2:19" ht="15.75" customHeight="1" x14ac:dyDescent="0.25">
      <c r="B51" s="613"/>
      <c r="C51" s="246" t="s">
        <v>73</v>
      </c>
      <c r="D51" s="435">
        <v>0</v>
      </c>
      <c r="E51" s="446">
        <v>0</v>
      </c>
      <c r="F51" s="446">
        <v>0</v>
      </c>
      <c r="G51" s="388">
        <v>0</v>
      </c>
      <c r="H51" s="153">
        <f t="shared" si="14"/>
        <v>0</v>
      </c>
      <c r="I51" s="129" t="e">
        <f t="shared" si="15"/>
        <v>#DIV/0!</v>
      </c>
      <c r="J51" s="613"/>
      <c r="K51" s="613"/>
      <c r="L51" s="613"/>
      <c r="M51" s="613"/>
      <c r="N51" s="613"/>
      <c r="O51" s="613"/>
      <c r="P51" s="613"/>
      <c r="Q51" s="613"/>
      <c r="R51" s="1"/>
      <c r="S51" s="1"/>
    </row>
    <row r="52" spans="2:19" ht="15.75" customHeight="1" x14ac:dyDescent="0.25">
      <c r="B52" s="613"/>
      <c r="C52" s="231" t="s">
        <v>74</v>
      </c>
      <c r="D52" s="435">
        <v>0</v>
      </c>
      <c r="E52" s="464">
        <v>0</v>
      </c>
      <c r="F52" s="464">
        <v>0</v>
      </c>
      <c r="G52" s="389">
        <v>0</v>
      </c>
      <c r="H52" s="153">
        <f t="shared" si="14"/>
        <v>0</v>
      </c>
      <c r="I52" s="21" t="e">
        <f t="shared" si="15"/>
        <v>#DIV/0!</v>
      </c>
      <c r="J52" s="613"/>
      <c r="K52" s="613"/>
      <c r="L52" s="613"/>
      <c r="M52" s="613"/>
      <c r="N52" s="613"/>
      <c r="O52" s="613"/>
      <c r="P52" s="613"/>
      <c r="Q52" s="613"/>
      <c r="R52" s="1"/>
      <c r="S52" s="1"/>
    </row>
    <row r="53" spans="2:19" ht="13.5" customHeight="1" x14ac:dyDescent="0.2">
      <c r="B53" s="613"/>
      <c r="C53" s="42" t="s">
        <v>75</v>
      </c>
      <c r="D53" s="139"/>
      <c r="E53" s="139"/>
      <c r="F53" s="139"/>
      <c r="G53" s="139"/>
      <c r="H53" s="139"/>
      <c r="I53" s="139"/>
      <c r="J53" s="613"/>
      <c r="K53" s="613"/>
      <c r="L53" s="613"/>
      <c r="M53" s="613"/>
      <c r="N53" s="613"/>
      <c r="O53" s="613"/>
      <c r="P53" s="613"/>
      <c r="Q53" s="613"/>
      <c r="R53" s="1"/>
      <c r="S53" s="1"/>
    </row>
    <row r="54" spans="2:19" ht="15.75" customHeight="1" x14ac:dyDescent="0.25">
      <c r="B54" s="613"/>
      <c r="C54" s="225" t="s">
        <v>76</v>
      </c>
      <c r="D54" s="435">
        <v>0</v>
      </c>
      <c r="E54" s="444">
        <v>0</v>
      </c>
      <c r="F54" s="444">
        <v>0</v>
      </c>
      <c r="G54" s="387">
        <v>0</v>
      </c>
      <c r="H54" s="153">
        <f>SUM(D54:G54)</f>
        <v>0</v>
      </c>
      <c r="I54" s="44" t="e">
        <f t="shared" ref="I54:I58" si="16">H54/$H$47</f>
        <v>#DIV/0!</v>
      </c>
      <c r="J54" s="613"/>
      <c r="K54" s="613"/>
      <c r="L54" s="613"/>
      <c r="M54" s="613"/>
      <c r="N54" s="613"/>
      <c r="O54" s="613"/>
      <c r="P54" s="613"/>
      <c r="Q54" s="613"/>
      <c r="R54" s="1"/>
      <c r="S54" s="1"/>
    </row>
    <row r="55" spans="2:19" ht="15.75" customHeight="1" x14ac:dyDescent="0.25">
      <c r="B55" s="613"/>
      <c r="C55" s="225" t="s">
        <v>77</v>
      </c>
      <c r="D55" s="435">
        <v>0</v>
      </c>
      <c r="E55" s="446">
        <v>0</v>
      </c>
      <c r="F55" s="446">
        <v>0</v>
      </c>
      <c r="G55" s="388">
        <v>0</v>
      </c>
      <c r="H55" s="153">
        <f t="shared" ref="H55:H58" si="17">SUM(D55:G55)</f>
        <v>0</v>
      </c>
      <c r="I55" s="129" t="e">
        <f t="shared" si="16"/>
        <v>#DIV/0!</v>
      </c>
      <c r="J55" s="613"/>
      <c r="K55" s="613"/>
      <c r="L55" s="613"/>
      <c r="M55" s="613"/>
      <c r="N55" s="613"/>
      <c r="O55" s="613"/>
      <c r="P55" s="613"/>
      <c r="Q55" s="613"/>
      <c r="R55" s="1"/>
      <c r="S55" s="1"/>
    </row>
    <row r="56" spans="2:19" ht="15.75" customHeight="1" x14ac:dyDescent="0.25">
      <c r="B56" s="613"/>
      <c r="C56" s="225" t="s">
        <v>78</v>
      </c>
      <c r="D56" s="435">
        <v>0</v>
      </c>
      <c r="E56" s="446">
        <v>0</v>
      </c>
      <c r="F56" s="446">
        <v>0</v>
      </c>
      <c r="G56" s="388">
        <v>0</v>
      </c>
      <c r="H56" s="153">
        <f t="shared" si="17"/>
        <v>0</v>
      </c>
      <c r="I56" s="129" t="e">
        <f t="shared" si="16"/>
        <v>#DIV/0!</v>
      </c>
      <c r="J56" s="613"/>
      <c r="K56" s="613"/>
      <c r="L56" s="613"/>
      <c r="M56" s="613"/>
      <c r="N56" s="613"/>
      <c r="O56" s="613"/>
      <c r="P56" s="613"/>
      <c r="Q56" s="613"/>
      <c r="R56" s="1"/>
      <c r="S56" s="1"/>
    </row>
    <row r="57" spans="2:19" ht="15.75" customHeight="1" x14ac:dyDescent="0.25">
      <c r="B57" s="613"/>
      <c r="C57" s="225" t="s">
        <v>79</v>
      </c>
      <c r="D57" s="435">
        <v>0</v>
      </c>
      <c r="E57" s="446">
        <v>0</v>
      </c>
      <c r="F57" s="446">
        <v>0</v>
      </c>
      <c r="G57" s="388">
        <v>0</v>
      </c>
      <c r="H57" s="153">
        <f t="shared" si="17"/>
        <v>0</v>
      </c>
      <c r="I57" s="129" t="e">
        <f t="shared" si="16"/>
        <v>#DIV/0!</v>
      </c>
      <c r="J57" s="613"/>
      <c r="K57" s="613"/>
      <c r="L57" s="613"/>
      <c r="M57" s="613"/>
      <c r="N57" s="613"/>
      <c r="O57" s="613"/>
      <c r="P57" s="613"/>
      <c r="Q57" s="613"/>
      <c r="R57" s="1"/>
      <c r="S57" s="1"/>
    </row>
    <row r="58" spans="2:19" ht="15.75" customHeight="1" x14ac:dyDescent="0.25">
      <c r="B58" s="613"/>
      <c r="C58" s="225" t="s">
        <v>80</v>
      </c>
      <c r="D58" s="435">
        <v>0</v>
      </c>
      <c r="E58" s="464">
        <v>0</v>
      </c>
      <c r="F58" s="464">
        <v>0</v>
      </c>
      <c r="G58" s="389">
        <v>0</v>
      </c>
      <c r="H58" s="153">
        <f t="shared" si="17"/>
        <v>0</v>
      </c>
      <c r="I58" s="21" t="e">
        <f t="shared" si="16"/>
        <v>#DIV/0!</v>
      </c>
      <c r="J58" s="613"/>
      <c r="K58" s="613"/>
      <c r="L58" s="613"/>
      <c r="M58" s="613"/>
      <c r="N58" s="613"/>
      <c r="O58" s="613"/>
      <c r="P58" s="613"/>
      <c r="Q58" s="613"/>
      <c r="R58" s="1"/>
      <c r="S58" s="1"/>
    </row>
    <row r="59" spans="2:19" ht="13.5" customHeight="1" x14ac:dyDescent="0.2">
      <c r="B59" s="613"/>
      <c r="C59" s="42" t="s">
        <v>81</v>
      </c>
      <c r="D59" s="139"/>
      <c r="E59" s="139"/>
      <c r="F59" s="139"/>
      <c r="G59" s="139"/>
      <c r="H59" s="139"/>
      <c r="I59" s="139"/>
      <c r="J59" s="613"/>
      <c r="K59" s="613"/>
      <c r="L59" s="613"/>
      <c r="M59" s="613"/>
      <c r="N59" s="613"/>
      <c r="O59" s="613"/>
      <c r="P59" s="613"/>
      <c r="Q59" s="613"/>
      <c r="R59" s="1"/>
      <c r="S59" s="1"/>
    </row>
    <row r="60" spans="2:19" ht="15.75" customHeight="1" x14ac:dyDescent="0.25">
      <c r="B60" s="613"/>
      <c r="C60" s="225" t="s">
        <v>82</v>
      </c>
      <c r="D60" s="435">
        <v>0</v>
      </c>
      <c r="E60" s="444">
        <v>0</v>
      </c>
      <c r="F60" s="444">
        <v>0</v>
      </c>
      <c r="G60" s="387">
        <v>0</v>
      </c>
      <c r="H60" s="153">
        <f t="shared" ref="H60:H70" si="18">SUM(D60:G60)</f>
        <v>0</v>
      </c>
      <c r="I60" s="141" t="e">
        <f t="shared" ref="I60:I70" si="19">H60/$H$47</f>
        <v>#DIV/0!</v>
      </c>
      <c r="J60" s="613"/>
      <c r="K60" s="613"/>
      <c r="L60" s="613"/>
      <c r="M60" s="613"/>
      <c r="N60" s="613"/>
      <c r="O60" s="613"/>
      <c r="P60" s="613"/>
      <c r="Q60" s="613"/>
      <c r="R60" s="1"/>
      <c r="S60" s="1"/>
    </row>
    <row r="61" spans="2:19" ht="15.75" customHeight="1" x14ac:dyDescent="0.25">
      <c r="B61" s="613"/>
      <c r="C61" s="225" t="s">
        <v>83</v>
      </c>
      <c r="D61" s="435">
        <v>0</v>
      </c>
      <c r="E61" s="446">
        <v>0</v>
      </c>
      <c r="F61" s="446">
        <v>0</v>
      </c>
      <c r="G61" s="388">
        <v>0</v>
      </c>
      <c r="H61" s="153">
        <f t="shared" si="18"/>
        <v>0</v>
      </c>
      <c r="I61" s="129" t="e">
        <f t="shared" si="19"/>
        <v>#DIV/0!</v>
      </c>
      <c r="J61" s="613"/>
      <c r="K61" s="613"/>
      <c r="L61" s="613"/>
      <c r="M61" s="613"/>
      <c r="N61" s="613"/>
      <c r="O61" s="613"/>
      <c r="P61" s="613"/>
      <c r="Q61" s="613"/>
      <c r="R61" s="1"/>
      <c r="S61" s="1"/>
    </row>
    <row r="62" spans="2:19" ht="15.75" customHeight="1" x14ac:dyDescent="0.25">
      <c r="B62" s="613"/>
      <c r="C62" s="225" t="s">
        <v>84</v>
      </c>
      <c r="D62" s="435">
        <v>0</v>
      </c>
      <c r="E62" s="446">
        <v>0</v>
      </c>
      <c r="F62" s="446">
        <v>0</v>
      </c>
      <c r="G62" s="388">
        <v>0</v>
      </c>
      <c r="H62" s="153">
        <f t="shared" si="18"/>
        <v>0</v>
      </c>
      <c r="I62" s="129" t="e">
        <f t="shared" si="19"/>
        <v>#DIV/0!</v>
      </c>
      <c r="J62" s="613"/>
      <c r="K62" s="613"/>
      <c r="L62" s="613"/>
      <c r="M62" s="613"/>
      <c r="N62" s="613"/>
      <c r="O62" s="613"/>
      <c r="P62" s="613"/>
      <c r="Q62" s="613"/>
      <c r="R62" s="1"/>
      <c r="S62" s="1"/>
    </row>
    <row r="63" spans="2:19" ht="15.75" customHeight="1" x14ac:dyDescent="0.25">
      <c r="B63" s="613"/>
      <c r="C63" s="225" t="s">
        <v>85</v>
      </c>
      <c r="D63" s="435">
        <v>0</v>
      </c>
      <c r="E63" s="446">
        <v>0</v>
      </c>
      <c r="F63" s="446">
        <v>0</v>
      </c>
      <c r="G63" s="388">
        <v>0</v>
      </c>
      <c r="H63" s="153">
        <f t="shared" si="18"/>
        <v>0</v>
      </c>
      <c r="I63" s="129" t="e">
        <f t="shared" si="19"/>
        <v>#DIV/0!</v>
      </c>
      <c r="J63" s="613"/>
      <c r="K63" s="613"/>
      <c r="L63" s="613"/>
      <c r="M63" s="613"/>
      <c r="N63" s="613"/>
      <c r="O63" s="613"/>
      <c r="P63" s="613"/>
      <c r="Q63" s="613"/>
      <c r="R63" s="1"/>
      <c r="S63" s="1"/>
    </row>
    <row r="64" spans="2:19" ht="15.75" customHeight="1" x14ac:dyDescent="0.25">
      <c r="B64" s="613"/>
      <c r="C64" s="225" t="s">
        <v>86</v>
      </c>
      <c r="D64" s="435">
        <v>0</v>
      </c>
      <c r="E64" s="446">
        <v>0</v>
      </c>
      <c r="F64" s="446">
        <v>0</v>
      </c>
      <c r="G64" s="388">
        <v>0</v>
      </c>
      <c r="H64" s="153">
        <f t="shared" si="18"/>
        <v>0</v>
      </c>
      <c r="I64" s="129" t="e">
        <f t="shared" si="19"/>
        <v>#DIV/0!</v>
      </c>
      <c r="J64" s="613"/>
      <c r="K64" s="613"/>
      <c r="L64" s="613"/>
      <c r="M64" s="613"/>
      <c r="N64" s="613"/>
      <c r="O64" s="613"/>
      <c r="P64" s="613"/>
      <c r="Q64" s="613"/>
      <c r="R64" s="1"/>
      <c r="S64" s="1"/>
    </row>
    <row r="65" spans="2:22" ht="15.75" customHeight="1" x14ac:dyDescent="0.25">
      <c r="B65" s="613"/>
      <c r="C65" s="225" t="s">
        <v>87</v>
      </c>
      <c r="D65" s="435">
        <v>0</v>
      </c>
      <c r="E65" s="446">
        <v>0</v>
      </c>
      <c r="F65" s="446">
        <v>0</v>
      </c>
      <c r="G65" s="388">
        <v>0</v>
      </c>
      <c r="H65" s="153">
        <f t="shared" si="18"/>
        <v>0</v>
      </c>
      <c r="I65" s="129" t="e">
        <f t="shared" si="19"/>
        <v>#DIV/0!</v>
      </c>
      <c r="J65" s="613"/>
      <c r="K65" s="613"/>
      <c r="L65" s="613"/>
      <c r="M65" s="613"/>
      <c r="N65" s="613"/>
      <c r="O65" s="613"/>
      <c r="P65" s="613"/>
      <c r="Q65" s="613"/>
      <c r="R65" s="1"/>
      <c r="S65" s="1"/>
    </row>
    <row r="66" spans="2:22" ht="15.75" customHeight="1" x14ac:dyDescent="0.25">
      <c r="B66" s="613"/>
      <c r="C66" s="225" t="s">
        <v>88</v>
      </c>
      <c r="D66" s="435">
        <v>0</v>
      </c>
      <c r="E66" s="446">
        <v>0</v>
      </c>
      <c r="F66" s="446">
        <v>0</v>
      </c>
      <c r="G66" s="388">
        <v>0</v>
      </c>
      <c r="H66" s="153">
        <f t="shared" si="18"/>
        <v>0</v>
      </c>
      <c r="I66" s="129" t="e">
        <f t="shared" si="19"/>
        <v>#DIV/0!</v>
      </c>
      <c r="J66" s="613"/>
      <c r="K66" s="613"/>
      <c r="L66" s="613"/>
      <c r="M66" s="613"/>
      <c r="N66" s="613"/>
      <c r="O66" s="613"/>
      <c r="P66" s="613"/>
      <c r="Q66" s="613"/>
      <c r="R66" s="1"/>
      <c r="S66" s="1"/>
    </row>
    <row r="67" spans="2:22" ht="15.75" customHeight="1" x14ac:dyDescent="0.25">
      <c r="B67" s="613"/>
      <c r="C67" s="225" t="s">
        <v>89</v>
      </c>
      <c r="D67" s="435">
        <v>0</v>
      </c>
      <c r="E67" s="446">
        <v>0</v>
      </c>
      <c r="F67" s="446">
        <v>0</v>
      </c>
      <c r="G67" s="388">
        <v>0</v>
      </c>
      <c r="H67" s="153">
        <f t="shared" si="18"/>
        <v>0</v>
      </c>
      <c r="I67" s="129" t="e">
        <f t="shared" si="19"/>
        <v>#DIV/0!</v>
      </c>
      <c r="J67" s="613"/>
      <c r="K67" s="613"/>
      <c r="L67" s="613"/>
      <c r="M67" s="613"/>
      <c r="N67" s="613"/>
      <c r="O67" s="613"/>
      <c r="P67" s="613"/>
      <c r="Q67" s="613"/>
      <c r="R67" s="1"/>
      <c r="S67" s="1"/>
    </row>
    <row r="68" spans="2:22" ht="15.75" customHeight="1" x14ac:dyDescent="0.25">
      <c r="B68" s="613"/>
      <c r="C68" s="225" t="s">
        <v>90</v>
      </c>
      <c r="D68" s="435">
        <v>0</v>
      </c>
      <c r="E68" s="446">
        <v>0</v>
      </c>
      <c r="F68" s="446">
        <v>0</v>
      </c>
      <c r="G68" s="388">
        <v>0</v>
      </c>
      <c r="H68" s="153">
        <f t="shared" si="18"/>
        <v>0</v>
      </c>
      <c r="I68" s="129" t="e">
        <f t="shared" si="19"/>
        <v>#DIV/0!</v>
      </c>
      <c r="J68" s="613"/>
      <c r="K68" s="613"/>
      <c r="L68" s="613"/>
      <c r="M68" s="613"/>
      <c r="N68" s="613"/>
      <c r="O68" s="613"/>
      <c r="P68" s="613"/>
      <c r="Q68" s="613"/>
      <c r="R68" s="1"/>
      <c r="S68" s="1"/>
    </row>
    <row r="69" spans="2:22" ht="15.75" customHeight="1" x14ac:dyDescent="0.25">
      <c r="B69" s="613"/>
      <c r="C69" s="225" t="s">
        <v>91</v>
      </c>
      <c r="D69" s="435">
        <v>0</v>
      </c>
      <c r="E69" s="446">
        <v>0</v>
      </c>
      <c r="F69" s="446">
        <v>0</v>
      </c>
      <c r="G69" s="388">
        <v>0</v>
      </c>
      <c r="H69" s="153">
        <f t="shared" si="18"/>
        <v>0</v>
      </c>
      <c r="I69" s="129" t="e">
        <f t="shared" si="19"/>
        <v>#DIV/0!</v>
      </c>
      <c r="J69" s="613"/>
      <c r="K69" s="613"/>
      <c r="L69" s="613"/>
      <c r="M69" s="613"/>
      <c r="N69" s="613"/>
      <c r="O69" s="613"/>
      <c r="P69" s="613"/>
      <c r="Q69" s="613"/>
      <c r="R69" s="1"/>
      <c r="S69" s="1"/>
    </row>
    <row r="70" spans="2:22" ht="15.75" customHeight="1" x14ac:dyDescent="0.25">
      <c r="B70" s="613"/>
      <c r="C70" s="234" t="s">
        <v>92</v>
      </c>
      <c r="D70" s="435">
        <v>0</v>
      </c>
      <c r="E70" s="464">
        <v>0</v>
      </c>
      <c r="F70" s="464">
        <v>0</v>
      </c>
      <c r="G70" s="389">
        <v>0</v>
      </c>
      <c r="H70" s="153">
        <f t="shared" si="18"/>
        <v>0</v>
      </c>
      <c r="I70" s="21" t="e">
        <f t="shared" si="19"/>
        <v>#DIV/0!</v>
      </c>
      <c r="J70" s="613"/>
      <c r="K70" s="613"/>
      <c r="L70" s="613"/>
      <c r="M70" s="613"/>
      <c r="N70" s="613"/>
      <c r="O70" s="613"/>
      <c r="P70" s="613"/>
      <c r="Q70" s="613"/>
      <c r="R70" s="1"/>
      <c r="S70" s="1"/>
    </row>
    <row r="71" spans="2:22" ht="13.5" customHeight="1" x14ac:dyDescent="0.2">
      <c r="B71" s="613"/>
      <c r="C71" s="613"/>
      <c r="D71" s="613"/>
      <c r="E71" s="613"/>
      <c r="F71" s="613"/>
      <c r="G71" s="613"/>
      <c r="H71" s="613"/>
      <c r="I71" s="613"/>
      <c r="J71" s="613"/>
      <c r="K71" s="613"/>
      <c r="L71" s="613"/>
      <c r="M71" s="613"/>
      <c r="N71" s="613"/>
      <c r="O71" s="613"/>
      <c r="P71" s="613"/>
      <c r="Q71" s="613"/>
      <c r="R71" s="1"/>
      <c r="S71" s="1"/>
    </row>
    <row r="72" spans="2:22" ht="13.5" customHeight="1" x14ac:dyDescent="0.3">
      <c r="B72" s="613"/>
      <c r="C72" s="122" t="s">
        <v>93</v>
      </c>
      <c r="D72" s="10" t="s">
        <v>7</v>
      </c>
      <c r="E72" s="142" t="s">
        <v>8</v>
      </c>
      <c r="F72" s="38" t="s">
        <v>9</v>
      </c>
      <c r="G72" s="29" t="s">
        <v>10</v>
      </c>
      <c r="H72" s="45" t="s">
        <v>94</v>
      </c>
      <c r="I72" s="46" t="s">
        <v>69</v>
      </c>
      <c r="J72" s="631"/>
      <c r="K72" s="613"/>
      <c r="L72" s="613"/>
      <c r="M72" s="613"/>
      <c r="N72" s="632"/>
      <c r="O72" s="632"/>
      <c r="P72" s="632"/>
      <c r="Q72" s="632"/>
      <c r="R72" s="1"/>
      <c r="S72" s="1"/>
      <c r="T72" s="47"/>
      <c r="U72" s="47"/>
      <c r="V72" s="47"/>
    </row>
    <row r="73" spans="2:22" ht="13.5" customHeight="1" x14ac:dyDescent="0.3">
      <c r="B73" s="613"/>
      <c r="C73" s="48" t="s">
        <v>95</v>
      </c>
      <c r="D73" s="561">
        <f t="shared" ref="D73:G73" si="20">D13</f>
        <v>0</v>
      </c>
      <c r="E73" s="49">
        <f t="shared" si="20"/>
        <v>0</v>
      </c>
      <c r="F73" s="49">
        <f t="shared" si="20"/>
        <v>0</v>
      </c>
      <c r="G73" s="50">
        <f t="shared" si="20"/>
        <v>0</v>
      </c>
      <c r="H73" s="51">
        <f>G73</f>
        <v>0</v>
      </c>
      <c r="I73" s="52">
        <v>1</v>
      </c>
      <c r="J73" s="631"/>
      <c r="K73" s="613"/>
      <c r="L73" s="613"/>
      <c r="M73" s="613"/>
      <c r="N73" s="632"/>
      <c r="O73" s="632"/>
      <c r="P73" s="632"/>
      <c r="Q73" s="632"/>
      <c r="R73" s="1"/>
      <c r="S73" s="1"/>
      <c r="T73" s="47"/>
      <c r="U73" s="47"/>
      <c r="V73" s="47"/>
    </row>
    <row r="74" spans="2:22" ht="24" customHeight="1" x14ac:dyDescent="0.3">
      <c r="B74" s="613"/>
      <c r="C74" s="53" t="s">
        <v>96</v>
      </c>
      <c r="D74" s="470"/>
      <c r="E74" s="231"/>
      <c r="F74" s="231"/>
      <c r="G74" s="231"/>
      <c r="H74" s="231"/>
      <c r="I74" s="231"/>
      <c r="J74" s="631"/>
      <c r="K74" s="613"/>
      <c r="L74" s="613"/>
      <c r="M74" s="613"/>
      <c r="N74" s="632"/>
      <c r="O74" s="632"/>
      <c r="P74" s="632"/>
      <c r="Q74" s="632"/>
      <c r="R74" s="1"/>
      <c r="S74" s="1"/>
      <c r="T74" s="47"/>
      <c r="U74" s="47"/>
      <c r="V74" s="47"/>
    </row>
    <row r="75" spans="2:22" ht="31.5" customHeight="1" x14ac:dyDescent="0.25">
      <c r="B75" s="613"/>
      <c r="C75" s="247" t="s">
        <v>97</v>
      </c>
      <c r="D75" s="471">
        <v>0</v>
      </c>
      <c r="E75" s="472">
        <v>0</v>
      </c>
      <c r="F75" s="472">
        <v>0</v>
      </c>
      <c r="G75" s="377">
        <v>0</v>
      </c>
      <c r="H75" s="54">
        <f>G75</f>
        <v>0</v>
      </c>
      <c r="I75" s="143" t="e">
        <f t="shared" ref="I75:I76" si="21">H75/$E$73</f>
        <v>#DIV/0!</v>
      </c>
      <c r="J75" s="613"/>
      <c r="K75" s="613"/>
      <c r="L75" s="613"/>
      <c r="M75" s="613"/>
      <c r="N75" s="632"/>
      <c r="O75" s="632"/>
      <c r="P75" s="632"/>
      <c r="Q75" s="632"/>
      <c r="R75" s="1"/>
      <c r="S75" s="1"/>
      <c r="T75" s="47"/>
      <c r="U75" s="47"/>
      <c r="V75" s="47"/>
    </row>
    <row r="76" spans="2:22" ht="31.5" customHeight="1" x14ac:dyDescent="0.25">
      <c r="B76" s="613"/>
      <c r="C76" s="251" t="s">
        <v>98</v>
      </c>
      <c r="D76" s="474">
        <v>0</v>
      </c>
      <c r="E76" s="475">
        <v>0</v>
      </c>
      <c r="F76" s="475">
        <v>0</v>
      </c>
      <c r="G76" s="390">
        <v>0</v>
      </c>
      <c r="H76" s="54">
        <f>G76</f>
        <v>0</v>
      </c>
      <c r="I76" s="143" t="e">
        <f t="shared" si="21"/>
        <v>#DIV/0!</v>
      </c>
      <c r="J76" s="613"/>
      <c r="K76" s="613"/>
      <c r="L76" s="613"/>
      <c r="M76" s="613"/>
      <c r="N76" s="632"/>
      <c r="O76" s="632"/>
      <c r="P76" s="632"/>
      <c r="Q76" s="632"/>
      <c r="R76" s="1"/>
      <c r="S76" s="1"/>
      <c r="T76" s="47"/>
      <c r="U76" s="47"/>
      <c r="V76" s="47"/>
    </row>
    <row r="77" spans="2:22" ht="13.5" customHeight="1" x14ac:dyDescent="0.3">
      <c r="B77" s="613"/>
      <c r="C77" s="144"/>
      <c r="D77" s="144"/>
      <c r="E77" s="144"/>
      <c r="F77" s="144"/>
      <c r="G77" s="144"/>
      <c r="H77" s="144"/>
      <c r="I77" s="144"/>
      <c r="J77" s="613"/>
      <c r="K77" s="613"/>
      <c r="L77" s="613"/>
      <c r="M77" s="613"/>
      <c r="N77" s="632"/>
      <c r="O77" s="632"/>
      <c r="P77" s="632"/>
      <c r="Q77" s="632"/>
      <c r="R77" s="1"/>
      <c r="S77" s="1"/>
      <c r="T77" s="47"/>
      <c r="U77" s="47"/>
      <c r="V77" s="47"/>
    </row>
    <row r="78" spans="2:22" ht="13.5" customHeight="1" x14ac:dyDescent="0.25">
      <c r="B78" s="613"/>
      <c r="C78" s="123" t="s">
        <v>99</v>
      </c>
      <c r="D78" s="477" t="s">
        <v>7</v>
      </c>
      <c r="E78" s="562" t="s">
        <v>8</v>
      </c>
      <c r="F78" s="215" t="s">
        <v>9</v>
      </c>
      <c r="G78" s="478" t="s">
        <v>10</v>
      </c>
      <c r="H78" s="145" t="s">
        <v>94</v>
      </c>
      <c r="I78" s="58" t="s">
        <v>69</v>
      </c>
      <c r="J78" s="613"/>
      <c r="K78" s="613"/>
      <c r="L78" s="613"/>
      <c r="M78" s="613"/>
      <c r="N78" s="632"/>
      <c r="O78" s="632"/>
      <c r="P78" s="632"/>
      <c r="Q78" s="632"/>
      <c r="R78" s="1"/>
      <c r="S78" s="1"/>
      <c r="T78" s="47"/>
      <c r="U78" s="47"/>
      <c r="V78" s="47"/>
    </row>
    <row r="79" spans="2:22" ht="18" customHeight="1" x14ac:dyDescent="0.25">
      <c r="B79" s="613"/>
      <c r="C79" s="225" t="s">
        <v>100</v>
      </c>
      <c r="D79" s="471">
        <v>0</v>
      </c>
      <c r="E79" s="472">
        <v>0</v>
      </c>
      <c r="F79" s="472">
        <v>0</v>
      </c>
      <c r="G79" s="377">
        <v>0</v>
      </c>
      <c r="H79" s="146">
        <f>G79</f>
        <v>0</v>
      </c>
      <c r="I79" s="129" t="e">
        <f t="shared" ref="I79:I88" si="22">H79/$E$73</f>
        <v>#DIV/0!</v>
      </c>
      <c r="J79" s="613"/>
      <c r="K79" s="613"/>
      <c r="L79" s="613"/>
      <c r="M79" s="613"/>
      <c r="N79" s="632"/>
      <c r="O79" s="632"/>
      <c r="P79" s="632"/>
      <c r="Q79" s="632"/>
      <c r="R79" s="1"/>
      <c r="S79" s="1"/>
    </row>
    <row r="80" spans="2:22" ht="18" customHeight="1" x14ac:dyDescent="0.25">
      <c r="B80" s="613"/>
      <c r="C80" s="225" t="s">
        <v>101</v>
      </c>
      <c r="D80" s="471">
        <v>0</v>
      </c>
      <c r="E80" s="479">
        <v>0</v>
      </c>
      <c r="F80" s="479">
        <v>0</v>
      </c>
      <c r="G80" s="378">
        <v>0</v>
      </c>
      <c r="H80" s="146">
        <f t="shared" ref="H80:H88" si="23">G80</f>
        <v>0</v>
      </c>
      <c r="I80" s="129" t="e">
        <f t="shared" si="22"/>
        <v>#DIV/0!</v>
      </c>
      <c r="J80" s="613"/>
      <c r="K80" s="613"/>
      <c r="L80" s="613"/>
      <c r="M80" s="632"/>
      <c r="N80" s="632"/>
      <c r="O80" s="632"/>
      <c r="P80" s="632"/>
      <c r="Q80" s="632"/>
      <c r="R80" s="1"/>
      <c r="S80" s="1"/>
    </row>
    <row r="81" spans="2:19" ht="18" customHeight="1" x14ac:dyDescent="0.25">
      <c r="B81" s="613"/>
      <c r="C81" s="225" t="s">
        <v>102</v>
      </c>
      <c r="D81" s="471">
        <v>0</v>
      </c>
      <c r="E81" s="479">
        <v>0</v>
      </c>
      <c r="F81" s="479">
        <v>0</v>
      </c>
      <c r="G81" s="378">
        <v>0</v>
      </c>
      <c r="H81" s="146">
        <f t="shared" si="23"/>
        <v>0</v>
      </c>
      <c r="I81" s="129" t="e">
        <f t="shared" si="22"/>
        <v>#DIV/0!</v>
      </c>
      <c r="J81" s="613"/>
      <c r="K81" s="613"/>
      <c r="L81" s="613"/>
      <c r="M81" s="632"/>
      <c r="N81" s="632"/>
      <c r="O81" s="632"/>
      <c r="P81" s="632"/>
      <c r="Q81" s="632"/>
      <c r="R81" s="1"/>
      <c r="S81" s="1"/>
    </row>
    <row r="82" spans="2:19" ht="13.5" customHeight="1" x14ac:dyDescent="0.25">
      <c r="B82" s="613"/>
      <c r="C82" s="258" t="s">
        <v>103</v>
      </c>
      <c r="D82" s="471">
        <v>0</v>
      </c>
      <c r="E82" s="479">
        <v>0</v>
      </c>
      <c r="F82" s="479">
        <v>0</v>
      </c>
      <c r="G82" s="378">
        <v>0</v>
      </c>
      <c r="H82" s="146">
        <f t="shared" si="23"/>
        <v>0</v>
      </c>
      <c r="I82" s="129" t="e">
        <f t="shared" si="22"/>
        <v>#DIV/0!</v>
      </c>
      <c r="J82" s="613"/>
      <c r="K82" s="613"/>
      <c r="L82" s="613"/>
      <c r="M82" s="632"/>
      <c r="N82" s="632"/>
      <c r="O82" s="632"/>
      <c r="P82" s="632"/>
      <c r="Q82" s="632"/>
      <c r="R82" s="1"/>
      <c r="S82" s="1"/>
    </row>
    <row r="83" spans="2:19" ht="13.5" customHeight="1" x14ac:dyDescent="0.25">
      <c r="B83" s="613"/>
      <c r="C83" s="258" t="s">
        <v>104</v>
      </c>
      <c r="D83" s="471">
        <v>0</v>
      </c>
      <c r="E83" s="479">
        <v>0</v>
      </c>
      <c r="F83" s="479">
        <v>0</v>
      </c>
      <c r="G83" s="378">
        <v>0</v>
      </c>
      <c r="H83" s="146">
        <f t="shared" si="23"/>
        <v>0</v>
      </c>
      <c r="I83" s="129" t="e">
        <f t="shared" si="22"/>
        <v>#DIV/0!</v>
      </c>
      <c r="J83" s="613"/>
      <c r="K83" s="613"/>
      <c r="L83" s="613"/>
      <c r="M83" s="632"/>
      <c r="N83" s="632"/>
      <c r="O83" s="632"/>
      <c r="P83" s="632"/>
      <c r="Q83" s="632"/>
      <c r="R83" s="1"/>
      <c r="S83" s="1"/>
    </row>
    <row r="84" spans="2:19" ht="13.5" customHeight="1" x14ac:dyDescent="0.25">
      <c r="B84" s="613"/>
      <c r="C84" s="258" t="s">
        <v>105</v>
      </c>
      <c r="D84" s="471">
        <v>0</v>
      </c>
      <c r="E84" s="479">
        <v>0</v>
      </c>
      <c r="F84" s="479">
        <v>0</v>
      </c>
      <c r="G84" s="378">
        <v>0</v>
      </c>
      <c r="H84" s="146">
        <f t="shared" si="23"/>
        <v>0</v>
      </c>
      <c r="I84" s="129" t="e">
        <f t="shared" si="22"/>
        <v>#DIV/0!</v>
      </c>
      <c r="J84" s="613"/>
      <c r="K84" s="613"/>
      <c r="L84" s="613"/>
      <c r="M84" s="632"/>
      <c r="N84" s="632"/>
      <c r="O84" s="632"/>
      <c r="P84" s="632"/>
      <c r="Q84" s="632"/>
      <c r="R84" s="1"/>
      <c r="S84" s="1"/>
    </row>
    <row r="85" spans="2:19" ht="13.5" customHeight="1" x14ac:dyDescent="0.25">
      <c r="B85" s="613"/>
      <c r="C85" s="258" t="s">
        <v>106</v>
      </c>
      <c r="D85" s="471">
        <v>0</v>
      </c>
      <c r="E85" s="479">
        <v>0</v>
      </c>
      <c r="F85" s="479">
        <v>0</v>
      </c>
      <c r="G85" s="378">
        <v>0</v>
      </c>
      <c r="H85" s="146">
        <f t="shared" si="23"/>
        <v>0</v>
      </c>
      <c r="I85" s="129" t="e">
        <f t="shared" si="22"/>
        <v>#DIV/0!</v>
      </c>
      <c r="J85" s="613"/>
      <c r="K85" s="613"/>
      <c r="L85" s="613"/>
      <c r="M85" s="632"/>
      <c r="N85" s="632"/>
      <c r="O85" s="632"/>
      <c r="P85" s="632"/>
      <c r="Q85" s="632"/>
      <c r="R85" s="1"/>
      <c r="S85" s="1"/>
    </row>
    <row r="86" spans="2:19" ht="13.5" customHeight="1" x14ac:dyDescent="0.25">
      <c r="B86" s="613"/>
      <c r="C86" s="258" t="s">
        <v>107</v>
      </c>
      <c r="D86" s="471">
        <v>0</v>
      </c>
      <c r="E86" s="479">
        <v>0</v>
      </c>
      <c r="F86" s="479">
        <v>0</v>
      </c>
      <c r="G86" s="378">
        <v>0</v>
      </c>
      <c r="H86" s="146">
        <f t="shared" si="23"/>
        <v>0</v>
      </c>
      <c r="I86" s="129" t="e">
        <f t="shared" si="22"/>
        <v>#DIV/0!</v>
      </c>
      <c r="J86" s="613"/>
      <c r="K86" s="613"/>
      <c r="L86" s="613"/>
      <c r="M86" s="632"/>
      <c r="N86" s="632"/>
      <c r="O86" s="613"/>
      <c r="P86" s="613"/>
      <c r="Q86" s="613"/>
      <c r="R86" s="1"/>
      <c r="S86" s="1"/>
    </row>
    <row r="87" spans="2:19" ht="13.5" customHeight="1" x14ac:dyDescent="0.25">
      <c r="B87" s="613"/>
      <c r="C87" s="258" t="s">
        <v>108</v>
      </c>
      <c r="D87" s="471">
        <v>0</v>
      </c>
      <c r="E87" s="479">
        <v>0</v>
      </c>
      <c r="F87" s="479">
        <v>0</v>
      </c>
      <c r="G87" s="378">
        <v>0</v>
      </c>
      <c r="H87" s="146">
        <f t="shared" si="23"/>
        <v>0</v>
      </c>
      <c r="I87" s="129" t="e">
        <f t="shared" si="22"/>
        <v>#DIV/0!</v>
      </c>
      <c r="J87" s="613"/>
      <c r="K87" s="613"/>
      <c r="L87" s="613"/>
      <c r="M87" s="632"/>
      <c r="N87" s="632"/>
      <c r="O87" s="613"/>
      <c r="P87" s="613"/>
      <c r="Q87" s="613"/>
      <c r="R87" s="1"/>
      <c r="S87" s="1"/>
    </row>
    <row r="88" spans="2:19" ht="18.75" customHeight="1" x14ac:dyDescent="0.25">
      <c r="B88" s="613"/>
      <c r="C88" s="234" t="s">
        <v>109</v>
      </c>
      <c r="D88" s="471">
        <v>0</v>
      </c>
      <c r="E88" s="480">
        <v>0</v>
      </c>
      <c r="F88" s="480">
        <v>0</v>
      </c>
      <c r="G88" s="379">
        <v>0</v>
      </c>
      <c r="H88" s="146">
        <f t="shared" si="23"/>
        <v>0</v>
      </c>
      <c r="I88" s="21" t="e">
        <f t="shared" si="22"/>
        <v>#DIV/0!</v>
      </c>
      <c r="J88" s="613"/>
      <c r="K88" s="613"/>
      <c r="L88" s="613"/>
      <c r="M88" s="632"/>
      <c r="N88" s="632"/>
      <c r="O88" s="613"/>
      <c r="P88" s="613"/>
      <c r="Q88" s="613"/>
      <c r="R88" s="1"/>
      <c r="S88" s="1"/>
    </row>
    <row r="89" spans="2:19" ht="13.5" customHeight="1" x14ac:dyDescent="0.25">
      <c r="B89" s="613"/>
      <c r="C89" s="260"/>
      <c r="D89" s="260"/>
      <c r="E89" s="260"/>
      <c r="F89" s="260"/>
      <c r="G89" s="260"/>
      <c r="H89" s="260"/>
      <c r="I89" s="148"/>
      <c r="J89" s="613"/>
      <c r="K89" s="613"/>
      <c r="L89" s="613"/>
      <c r="M89" s="632"/>
      <c r="N89" s="632"/>
      <c r="O89" s="613"/>
      <c r="P89" s="613"/>
      <c r="Q89" s="613"/>
      <c r="R89" s="1"/>
      <c r="S89" s="1"/>
    </row>
    <row r="90" spans="2:19" ht="13.5" customHeight="1" x14ac:dyDescent="0.25">
      <c r="B90" s="613"/>
      <c r="C90" s="149" t="s">
        <v>110</v>
      </c>
      <c r="D90" s="150" t="s">
        <v>7</v>
      </c>
      <c r="E90" s="59" t="s">
        <v>8</v>
      </c>
      <c r="F90" s="214" t="s">
        <v>9</v>
      </c>
      <c r="G90" s="151" t="s">
        <v>10</v>
      </c>
      <c r="H90" s="60" t="s">
        <v>94</v>
      </c>
      <c r="I90" s="61" t="s">
        <v>69</v>
      </c>
      <c r="J90" s="613"/>
      <c r="K90" s="613"/>
      <c r="L90" s="613"/>
      <c r="M90" s="632"/>
      <c r="N90" s="632"/>
      <c r="O90" s="613"/>
      <c r="P90" s="613"/>
      <c r="Q90" s="613"/>
      <c r="R90" s="1"/>
      <c r="S90" s="1"/>
    </row>
    <row r="91" spans="2:19" ht="18" customHeight="1" x14ac:dyDescent="0.25">
      <c r="B91" s="613"/>
      <c r="C91" s="225" t="s">
        <v>111</v>
      </c>
      <c r="D91" s="481">
        <v>0</v>
      </c>
      <c r="E91" s="472">
        <v>0</v>
      </c>
      <c r="F91" s="472">
        <v>0</v>
      </c>
      <c r="G91" s="377">
        <v>0</v>
      </c>
      <c r="H91" s="146">
        <f>G91</f>
        <v>0</v>
      </c>
      <c r="I91" s="129" t="e">
        <f t="shared" ref="I91:I99" si="24">H91/$E$73</f>
        <v>#DIV/0!</v>
      </c>
      <c r="J91" s="613"/>
      <c r="K91" s="613"/>
      <c r="L91" s="613"/>
      <c r="M91" s="632"/>
      <c r="N91" s="632"/>
      <c r="O91" s="613"/>
      <c r="P91" s="613"/>
      <c r="Q91" s="613"/>
      <c r="R91" s="1"/>
      <c r="S91" s="1"/>
    </row>
    <row r="92" spans="2:19" ht="18" customHeight="1" x14ac:dyDescent="0.25">
      <c r="B92" s="613"/>
      <c r="C92" s="225" t="s">
        <v>112</v>
      </c>
      <c r="D92" s="471">
        <v>0</v>
      </c>
      <c r="E92" s="479">
        <v>0</v>
      </c>
      <c r="F92" s="479">
        <v>0</v>
      </c>
      <c r="G92" s="378">
        <v>0</v>
      </c>
      <c r="H92" s="146">
        <f t="shared" ref="H92:H99" si="25">G92</f>
        <v>0</v>
      </c>
      <c r="I92" s="129" t="e">
        <f t="shared" si="24"/>
        <v>#DIV/0!</v>
      </c>
      <c r="J92" s="613"/>
      <c r="K92" s="613"/>
      <c r="L92" s="613"/>
      <c r="M92" s="632"/>
      <c r="N92" s="632"/>
      <c r="O92" s="613"/>
      <c r="P92" s="613"/>
      <c r="Q92" s="613"/>
      <c r="R92" s="1"/>
      <c r="S92" s="1"/>
    </row>
    <row r="93" spans="2:19" ht="18" customHeight="1" x14ac:dyDescent="0.25">
      <c r="B93" s="613"/>
      <c r="C93" s="225" t="s">
        <v>113</v>
      </c>
      <c r="D93" s="471">
        <v>0</v>
      </c>
      <c r="E93" s="479">
        <v>0</v>
      </c>
      <c r="F93" s="479">
        <v>0</v>
      </c>
      <c r="G93" s="378">
        <v>0</v>
      </c>
      <c r="H93" s="146">
        <f t="shared" si="25"/>
        <v>0</v>
      </c>
      <c r="I93" s="129" t="e">
        <f t="shared" si="24"/>
        <v>#DIV/0!</v>
      </c>
      <c r="J93" s="613"/>
      <c r="K93" s="613"/>
      <c r="L93" s="613"/>
      <c r="M93" s="632"/>
      <c r="N93" s="632"/>
      <c r="O93" s="613"/>
      <c r="P93" s="613"/>
      <c r="Q93" s="613"/>
      <c r="R93" s="1"/>
      <c r="S93" s="1"/>
    </row>
    <row r="94" spans="2:19" ht="18" customHeight="1" x14ac:dyDescent="0.25">
      <c r="B94" s="613"/>
      <c r="C94" s="231" t="s">
        <v>114</v>
      </c>
      <c r="D94" s="471">
        <v>0</v>
      </c>
      <c r="E94" s="479">
        <v>0</v>
      </c>
      <c r="F94" s="479">
        <v>0</v>
      </c>
      <c r="G94" s="378">
        <v>0</v>
      </c>
      <c r="H94" s="146">
        <f t="shared" si="25"/>
        <v>0</v>
      </c>
      <c r="I94" s="129" t="e">
        <f t="shared" si="24"/>
        <v>#DIV/0!</v>
      </c>
      <c r="J94" s="613"/>
      <c r="K94" s="613"/>
      <c r="L94" s="613"/>
      <c r="M94" s="632"/>
      <c r="N94" s="632"/>
      <c r="O94" s="613"/>
      <c r="P94" s="613"/>
      <c r="Q94" s="613"/>
      <c r="R94" s="1"/>
      <c r="S94" s="1"/>
    </row>
    <row r="95" spans="2:19" ht="18" customHeight="1" x14ac:dyDescent="0.25">
      <c r="B95" s="613"/>
      <c r="C95" s="234" t="s">
        <v>115</v>
      </c>
      <c r="D95" s="471">
        <v>0</v>
      </c>
      <c r="E95" s="479">
        <v>0</v>
      </c>
      <c r="F95" s="479">
        <v>0</v>
      </c>
      <c r="G95" s="378">
        <v>0</v>
      </c>
      <c r="H95" s="146">
        <f t="shared" si="25"/>
        <v>0</v>
      </c>
      <c r="I95" s="129" t="e">
        <f t="shared" si="24"/>
        <v>#DIV/0!</v>
      </c>
      <c r="J95" s="613"/>
      <c r="K95" s="613"/>
      <c r="L95" s="613"/>
      <c r="M95" s="632"/>
      <c r="N95" s="632"/>
      <c r="O95" s="613"/>
      <c r="P95" s="613"/>
      <c r="Q95" s="613"/>
      <c r="R95" s="1"/>
      <c r="S95" s="1"/>
    </row>
    <row r="96" spans="2:19" ht="18" customHeight="1" x14ac:dyDescent="0.25">
      <c r="B96" s="613"/>
      <c r="C96" s="225" t="s">
        <v>116</v>
      </c>
      <c r="D96" s="471">
        <v>0</v>
      </c>
      <c r="E96" s="479">
        <v>0</v>
      </c>
      <c r="F96" s="479">
        <v>0</v>
      </c>
      <c r="G96" s="378">
        <v>0</v>
      </c>
      <c r="H96" s="146">
        <f t="shared" si="25"/>
        <v>0</v>
      </c>
      <c r="I96" s="129" t="e">
        <f t="shared" si="24"/>
        <v>#DIV/0!</v>
      </c>
      <c r="J96" s="613"/>
      <c r="K96" s="613"/>
      <c r="L96" s="613"/>
      <c r="M96" s="632"/>
      <c r="N96" s="632"/>
      <c r="O96" s="613"/>
      <c r="P96" s="613"/>
      <c r="Q96" s="613"/>
      <c r="R96" s="1"/>
      <c r="S96" s="1"/>
    </row>
    <row r="97" spans="2:19" ht="18" customHeight="1" x14ac:dyDescent="0.25">
      <c r="B97" s="613"/>
      <c r="C97" s="234" t="s">
        <v>117</v>
      </c>
      <c r="D97" s="471">
        <v>0</v>
      </c>
      <c r="E97" s="479">
        <v>0</v>
      </c>
      <c r="F97" s="479">
        <v>0</v>
      </c>
      <c r="G97" s="378">
        <v>0</v>
      </c>
      <c r="H97" s="146">
        <f t="shared" si="25"/>
        <v>0</v>
      </c>
      <c r="I97" s="129" t="e">
        <f t="shared" si="24"/>
        <v>#DIV/0!</v>
      </c>
      <c r="J97" s="613"/>
      <c r="K97" s="613"/>
      <c r="L97" s="613"/>
      <c r="M97" s="632"/>
      <c r="N97" s="632"/>
      <c r="O97" s="613"/>
      <c r="P97" s="613"/>
      <c r="Q97" s="613"/>
      <c r="R97" s="1"/>
      <c r="S97" s="1"/>
    </row>
    <row r="98" spans="2:19" ht="18" customHeight="1" x14ac:dyDescent="0.25">
      <c r="B98" s="613"/>
      <c r="C98" s="234" t="s">
        <v>118</v>
      </c>
      <c r="D98" s="471">
        <v>0</v>
      </c>
      <c r="E98" s="479">
        <v>0</v>
      </c>
      <c r="F98" s="479">
        <v>0</v>
      </c>
      <c r="G98" s="378">
        <v>0</v>
      </c>
      <c r="H98" s="146">
        <f t="shared" si="25"/>
        <v>0</v>
      </c>
      <c r="I98" s="21" t="e">
        <f t="shared" si="24"/>
        <v>#DIV/0!</v>
      </c>
      <c r="J98" s="613"/>
      <c r="K98" s="613"/>
      <c r="L98" s="613"/>
      <c r="M98" s="632"/>
      <c r="N98" s="632"/>
      <c r="O98" s="613"/>
      <c r="P98" s="613"/>
      <c r="Q98" s="613"/>
      <c r="R98" s="1"/>
      <c r="S98" s="1"/>
    </row>
    <row r="99" spans="2:19" ht="18" customHeight="1" x14ac:dyDescent="0.25">
      <c r="B99" s="613"/>
      <c r="C99" s="234" t="s">
        <v>119</v>
      </c>
      <c r="D99" s="471">
        <v>0</v>
      </c>
      <c r="E99" s="480">
        <v>0</v>
      </c>
      <c r="F99" s="480">
        <v>0</v>
      </c>
      <c r="G99" s="379">
        <v>0</v>
      </c>
      <c r="H99" s="146">
        <f t="shared" si="25"/>
        <v>0</v>
      </c>
      <c r="I99" s="21" t="e">
        <f t="shared" si="24"/>
        <v>#DIV/0!</v>
      </c>
      <c r="J99" s="613"/>
      <c r="K99" s="613"/>
      <c r="L99" s="613"/>
      <c r="M99" s="632"/>
      <c r="N99" s="632"/>
      <c r="O99" s="613"/>
      <c r="P99" s="613"/>
      <c r="Q99" s="613"/>
      <c r="R99" s="1"/>
      <c r="S99" s="1"/>
    </row>
    <row r="100" spans="2:19" ht="13.5" customHeight="1" x14ac:dyDescent="0.25">
      <c r="B100" s="613"/>
      <c r="C100" s="613"/>
      <c r="D100" s="629"/>
      <c r="E100" s="613"/>
      <c r="F100" s="613"/>
      <c r="G100" s="613"/>
      <c r="H100" s="613"/>
      <c r="I100" s="613"/>
      <c r="J100" s="613"/>
      <c r="K100" s="613"/>
      <c r="L100" s="620"/>
      <c r="M100" s="613"/>
      <c r="N100" s="632"/>
      <c r="O100" s="613"/>
      <c r="P100" s="613"/>
      <c r="Q100" s="613"/>
      <c r="R100" s="1"/>
      <c r="S100" s="1"/>
    </row>
    <row r="101" spans="2:19" ht="13.5" customHeight="1" x14ac:dyDescent="0.3">
      <c r="B101" s="721" t="s">
        <v>120</v>
      </c>
      <c r="C101" s="697"/>
      <c r="D101" s="697"/>
      <c r="E101" s="697"/>
      <c r="F101" s="697"/>
      <c r="G101" s="697"/>
      <c r="H101" s="697"/>
      <c r="I101" s="697"/>
      <c r="J101" s="633"/>
      <c r="K101" s="633"/>
      <c r="L101" s="630"/>
      <c r="M101" s="613"/>
      <c r="N101" s="632"/>
      <c r="O101" s="613"/>
      <c r="P101" s="613"/>
      <c r="Q101" s="613"/>
      <c r="R101" s="1"/>
      <c r="S101" s="1"/>
    </row>
    <row r="102" spans="2:19" ht="13.5" customHeight="1" x14ac:dyDescent="0.3">
      <c r="B102" s="697"/>
      <c r="C102" s="708"/>
      <c r="D102" s="708"/>
      <c r="E102" s="708"/>
      <c r="F102" s="708"/>
      <c r="G102" s="708"/>
      <c r="H102" s="708"/>
      <c r="I102" s="697"/>
      <c r="J102" s="633"/>
      <c r="K102" s="633"/>
      <c r="L102" s="630"/>
      <c r="M102" s="613"/>
      <c r="N102" s="632"/>
      <c r="O102" s="613"/>
      <c r="P102" s="613"/>
      <c r="Q102" s="613"/>
      <c r="R102" s="1"/>
      <c r="S102" s="1"/>
    </row>
    <row r="103" spans="2:19" ht="13.5" customHeight="1" x14ac:dyDescent="0.3">
      <c r="B103" s="697"/>
      <c r="C103" s="697"/>
      <c r="D103" s="697"/>
      <c r="E103" s="697"/>
      <c r="F103" s="697"/>
      <c r="G103" s="697"/>
      <c r="H103" s="697"/>
      <c r="I103" s="697"/>
      <c r="J103" s="633"/>
      <c r="K103" s="633"/>
      <c r="L103" s="630"/>
      <c r="M103" s="613"/>
      <c r="N103" s="632"/>
      <c r="O103" s="613"/>
      <c r="P103" s="613"/>
      <c r="Q103" s="613"/>
      <c r="R103" s="1"/>
      <c r="S103" s="1"/>
    </row>
    <row r="104" spans="2:19" ht="18.75" customHeight="1" x14ac:dyDescent="0.3">
      <c r="B104" s="613"/>
      <c r="C104" s="122" t="s">
        <v>121</v>
      </c>
      <c r="D104" s="10" t="s">
        <v>7</v>
      </c>
      <c r="E104" s="11" t="s">
        <v>8</v>
      </c>
      <c r="F104" s="127" t="s">
        <v>9</v>
      </c>
      <c r="G104" s="29" t="s">
        <v>10</v>
      </c>
      <c r="H104" s="62" t="s">
        <v>94</v>
      </c>
      <c r="I104" s="63" t="s">
        <v>69</v>
      </c>
      <c r="J104" s="633"/>
      <c r="K104" s="633"/>
      <c r="L104" s="613"/>
      <c r="M104" s="613"/>
      <c r="N104" s="632"/>
      <c r="O104" s="613"/>
      <c r="P104" s="613"/>
      <c r="Q104" s="613"/>
      <c r="R104" s="1"/>
      <c r="S104" s="1"/>
    </row>
    <row r="105" spans="2:19" ht="15" customHeight="1" x14ac:dyDescent="0.25">
      <c r="B105" s="613"/>
      <c r="C105" s="152" t="s">
        <v>122</v>
      </c>
      <c r="D105" s="153">
        <f t="shared" ref="D105:G105" si="26">D19</f>
        <v>0</v>
      </c>
      <c r="E105" s="40">
        <f t="shared" si="26"/>
        <v>0</v>
      </c>
      <c r="F105" s="40">
        <f t="shared" si="26"/>
        <v>0</v>
      </c>
      <c r="G105" s="40">
        <f t="shared" si="26"/>
        <v>0</v>
      </c>
      <c r="H105" s="40">
        <f>G105</f>
        <v>0</v>
      </c>
      <c r="I105" s="129">
        <v>1</v>
      </c>
      <c r="J105" s="633"/>
      <c r="K105" s="633"/>
      <c r="L105" s="613"/>
      <c r="M105" s="613"/>
      <c r="N105" s="632"/>
      <c r="O105" s="613"/>
      <c r="P105" s="613"/>
      <c r="Q105" s="613"/>
      <c r="R105" s="1"/>
      <c r="S105" s="1"/>
    </row>
    <row r="106" spans="2:19" ht="14.25" customHeight="1" x14ac:dyDescent="0.2">
      <c r="B106" s="613"/>
      <c r="C106" s="154" t="s">
        <v>123</v>
      </c>
      <c r="D106" s="155"/>
      <c r="E106" s="155"/>
      <c r="F106" s="154"/>
      <c r="G106" s="155"/>
      <c r="H106" s="155"/>
      <c r="I106" s="156"/>
      <c r="J106" s="633"/>
      <c r="K106" s="633"/>
      <c r="L106" s="613"/>
      <c r="M106" s="613"/>
      <c r="N106" s="632"/>
      <c r="O106" s="613"/>
      <c r="P106" s="613"/>
      <c r="Q106" s="613"/>
      <c r="R106" s="1"/>
      <c r="S106" s="1"/>
    </row>
    <row r="107" spans="2:19" ht="15" customHeight="1" x14ac:dyDescent="0.25">
      <c r="B107" s="613"/>
      <c r="C107" s="225" t="s">
        <v>124</v>
      </c>
      <c r="D107" s="433">
        <v>0</v>
      </c>
      <c r="E107" s="444">
        <v>0</v>
      </c>
      <c r="F107" s="444">
        <v>0</v>
      </c>
      <c r="G107" s="387">
        <v>0</v>
      </c>
      <c r="H107" s="138">
        <f>G107</f>
        <v>0</v>
      </c>
      <c r="I107" s="129" t="e">
        <f t="shared" ref="I107:I111" si="27">H107/$H$105</f>
        <v>#DIV/0!</v>
      </c>
      <c r="J107" s="633"/>
      <c r="K107" s="633"/>
      <c r="L107" s="613"/>
      <c r="M107" s="613"/>
      <c r="N107" s="632"/>
      <c r="O107" s="613"/>
      <c r="P107" s="613"/>
      <c r="Q107" s="613"/>
      <c r="R107" s="1"/>
      <c r="S107" s="1"/>
    </row>
    <row r="108" spans="2:19" ht="15" customHeight="1" x14ac:dyDescent="0.25">
      <c r="B108" s="613"/>
      <c r="C108" s="225" t="s">
        <v>125</v>
      </c>
      <c r="D108" s="435">
        <v>0</v>
      </c>
      <c r="E108" s="446">
        <v>0</v>
      </c>
      <c r="F108" s="446">
        <v>0</v>
      </c>
      <c r="G108" s="388">
        <v>0</v>
      </c>
      <c r="H108" s="138">
        <f t="shared" ref="H108:H111" si="28">G108</f>
        <v>0</v>
      </c>
      <c r="I108" s="129" t="e">
        <f t="shared" si="27"/>
        <v>#DIV/0!</v>
      </c>
      <c r="J108" s="633"/>
      <c r="K108" s="633"/>
      <c r="L108" s="613"/>
      <c r="M108" s="613"/>
      <c r="N108" s="632"/>
      <c r="O108" s="613"/>
      <c r="P108" s="613"/>
      <c r="Q108" s="613"/>
      <c r="R108" s="1"/>
      <c r="S108" s="1"/>
    </row>
    <row r="109" spans="2:19" ht="15" customHeight="1" x14ac:dyDescent="0.25">
      <c r="B109" s="613"/>
      <c r="C109" s="225" t="s">
        <v>126</v>
      </c>
      <c r="D109" s="435">
        <v>0</v>
      </c>
      <c r="E109" s="446">
        <v>0</v>
      </c>
      <c r="F109" s="446">
        <v>0</v>
      </c>
      <c r="G109" s="388">
        <v>0</v>
      </c>
      <c r="H109" s="138">
        <f t="shared" si="28"/>
        <v>0</v>
      </c>
      <c r="I109" s="25" t="e">
        <f t="shared" si="27"/>
        <v>#DIV/0!</v>
      </c>
      <c r="J109" s="633"/>
      <c r="K109" s="633"/>
      <c r="L109" s="613"/>
      <c r="M109" s="613"/>
      <c r="N109" s="632"/>
      <c r="O109" s="613"/>
      <c r="P109" s="613"/>
      <c r="Q109" s="613"/>
      <c r="R109" s="1"/>
      <c r="S109" s="1"/>
    </row>
    <row r="110" spans="2:19" ht="15" customHeight="1" x14ac:dyDescent="0.25">
      <c r="B110" s="613"/>
      <c r="C110" s="225" t="s">
        <v>127</v>
      </c>
      <c r="D110" s="435">
        <v>0</v>
      </c>
      <c r="E110" s="446">
        <v>0</v>
      </c>
      <c r="F110" s="446">
        <v>0</v>
      </c>
      <c r="G110" s="388">
        <v>0</v>
      </c>
      <c r="H110" s="138">
        <f t="shared" si="28"/>
        <v>0</v>
      </c>
      <c r="I110" s="21" t="e">
        <f t="shared" si="27"/>
        <v>#DIV/0!</v>
      </c>
      <c r="J110" s="633"/>
      <c r="K110" s="633"/>
      <c r="L110" s="613"/>
      <c r="M110" s="613"/>
      <c r="N110" s="632"/>
      <c r="O110" s="613"/>
      <c r="P110" s="613"/>
      <c r="Q110" s="613"/>
      <c r="R110" s="1"/>
      <c r="S110" s="1"/>
    </row>
    <row r="111" spans="2:19" ht="15" customHeight="1" x14ac:dyDescent="0.25">
      <c r="B111" s="613"/>
      <c r="C111" s="231" t="s">
        <v>128</v>
      </c>
      <c r="D111" s="435">
        <v>0</v>
      </c>
      <c r="E111" s="464">
        <v>0</v>
      </c>
      <c r="F111" s="464">
        <v>0</v>
      </c>
      <c r="G111" s="389">
        <v>0</v>
      </c>
      <c r="H111" s="138">
        <f t="shared" si="28"/>
        <v>0</v>
      </c>
      <c r="I111" s="217" t="e">
        <f t="shared" si="27"/>
        <v>#DIV/0!</v>
      </c>
      <c r="J111" s="633"/>
      <c r="K111" s="633"/>
      <c r="L111" s="613"/>
      <c r="M111" s="613"/>
      <c r="N111" s="632"/>
      <c r="O111" s="613"/>
      <c r="P111" s="613"/>
      <c r="Q111" s="613"/>
      <c r="R111" s="1"/>
      <c r="S111" s="1"/>
    </row>
    <row r="112" spans="2:19" ht="15" customHeight="1" x14ac:dyDescent="0.25">
      <c r="B112" s="613"/>
      <c r="C112" s="243" t="s">
        <v>244</v>
      </c>
      <c r="D112" s="262"/>
      <c r="E112" s="263"/>
      <c r="F112" s="263"/>
      <c r="G112" s="263"/>
      <c r="H112" s="157"/>
      <c r="I112" s="158"/>
      <c r="J112" s="633"/>
      <c r="K112" s="633"/>
      <c r="L112" s="613"/>
      <c r="M112" s="613"/>
      <c r="N112" s="632"/>
      <c r="O112" s="613"/>
      <c r="P112" s="613"/>
      <c r="Q112" s="613"/>
      <c r="R112" s="1"/>
      <c r="S112" s="1"/>
    </row>
    <row r="113" spans="2:22" ht="15" customHeight="1" x14ac:dyDescent="0.25">
      <c r="B113" s="613"/>
      <c r="C113" s="256" t="s">
        <v>244</v>
      </c>
      <c r="D113" s="262"/>
      <c r="E113" s="263"/>
      <c r="F113" s="263"/>
      <c r="G113" s="263"/>
      <c r="H113" s="157"/>
      <c r="I113" s="158"/>
      <c r="J113" s="633"/>
      <c r="K113" s="633"/>
      <c r="L113" s="613"/>
      <c r="M113" s="613"/>
      <c r="N113" s="632"/>
      <c r="O113" s="613"/>
      <c r="P113" s="613"/>
      <c r="Q113" s="613"/>
      <c r="R113" s="1"/>
      <c r="S113" s="1"/>
    </row>
    <row r="114" spans="2:22" ht="15" customHeight="1" x14ac:dyDescent="0.25">
      <c r="B114" s="613"/>
      <c r="C114" s="256" t="s">
        <v>244</v>
      </c>
      <c r="D114" s="262"/>
      <c r="E114" s="263"/>
      <c r="F114" s="263"/>
      <c r="G114" s="263"/>
      <c r="H114" s="157"/>
      <c r="I114" s="158"/>
      <c r="J114" s="633"/>
      <c r="K114" s="633"/>
      <c r="L114" s="613"/>
      <c r="M114" s="613"/>
      <c r="N114" s="632"/>
      <c r="O114" s="613"/>
      <c r="P114" s="613"/>
      <c r="Q114" s="613"/>
      <c r="R114" s="1"/>
      <c r="S114" s="1"/>
    </row>
    <row r="115" spans="2:22" ht="15" customHeight="1" x14ac:dyDescent="0.25">
      <c r="B115" s="613"/>
      <c r="C115" s="244" t="s">
        <v>244</v>
      </c>
      <c r="D115" s="262"/>
      <c r="E115" s="263"/>
      <c r="F115" s="263"/>
      <c r="G115" s="263"/>
      <c r="H115" s="157"/>
      <c r="I115" s="158"/>
      <c r="J115" s="633"/>
      <c r="K115" s="633"/>
      <c r="L115" s="613"/>
      <c r="M115" s="613"/>
      <c r="N115" s="632"/>
      <c r="O115" s="613"/>
      <c r="P115" s="613"/>
      <c r="Q115" s="613"/>
      <c r="R115" s="1"/>
      <c r="S115" s="1"/>
    </row>
    <row r="116" spans="2:22" ht="13.5" customHeight="1" x14ac:dyDescent="0.2">
      <c r="B116" s="613"/>
      <c r="C116" s="260"/>
      <c r="D116" s="260"/>
      <c r="E116" s="260"/>
      <c r="F116" s="260"/>
      <c r="G116" s="260"/>
      <c r="H116" s="260"/>
      <c r="I116" s="260"/>
      <c r="J116" s="613"/>
      <c r="K116" s="613"/>
      <c r="L116" s="613"/>
      <c r="M116" s="613"/>
      <c r="N116" s="632"/>
      <c r="O116" s="613"/>
      <c r="P116" s="613"/>
      <c r="Q116" s="613"/>
      <c r="R116" s="1"/>
      <c r="S116" s="1"/>
    </row>
    <row r="117" spans="2:22" ht="18.75" x14ac:dyDescent="0.3">
      <c r="B117" s="613"/>
      <c r="C117" s="65" t="s">
        <v>133</v>
      </c>
      <c r="D117" s="159" t="s">
        <v>7</v>
      </c>
      <c r="E117" s="142" t="s">
        <v>8</v>
      </c>
      <c r="F117" s="38" t="s">
        <v>9</v>
      </c>
      <c r="G117" s="29" t="s">
        <v>10</v>
      </c>
      <c r="H117" s="62" t="s">
        <v>28</v>
      </c>
      <c r="I117" s="160" t="s">
        <v>69</v>
      </c>
      <c r="J117" s="613"/>
      <c r="K117" s="613"/>
      <c r="L117" s="613"/>
      <c r="M117" s="613"/>
      <c r="N117" s="632"/>
      <c r="O117" s="613"/>
      <c r="P117" s="613"/>
      <c r="Q117" s="613"/>
      <c r="R117" s="1"/>
      <c r="S117" s="1"/>
    </row>
    <row r="118" spans="2:22" ht="13.5" customHeight="1" x14ac:dyDescent="0.25">
      <c r="B118" s="613"/>
      <c r="C118" s="152" t="s">
        <v>134</v>
      </c>
      <c r="D118" s="153">
        <f t="shared" ref="D118:G118" si="29">SUM(D120:D124)</f>
        <v>0</v>
      </c>
      <c r="E118" s="153">
        <f t="shared" si="29"/>
        <v>0</v>
      </c>
      <c r="F118" s="153">
        <f t="shared" si="29"/>
        <v>0</v>
      </c>
      <c r="G118" s="153">
        <f t="shared" si="29"/>
        <v>0</v>
      </c>
      <c r="H118" s="40">
        <f>SUM(D118:G118)</f>
        <v>0</v>
      </c>
      <c r="I118" s="25">
        <v>1</v>
      </c>
      <c r="J118" s="613"/>
      <c r="K118" s="613"/>
      <c r="L118" s="613"/>
      <c r="M118" s="613"/>
      <c r="N118" s="632"/>
      <c r="O118" s="613"/>
      <c r="P118" s="613"/>
      <c r="Q118" s="613"/>
      <c r="R118" s="1"/>
      <c r="S118" s="1"/>
    </row>
    <row r="119" spans="2:22" ht="13.5" customHeight="1" x14ac:dyDescent="0.2">
      <c r="B119" s="613"/>
      <c r="C119" s="64" t="s">
        <v>123</v>
      </c>
      <c r="D119" s="155"/>
      <c r="E119" s="155"/>
      <c r="F119" s="154"/>
      <c r="G119" s="155"/>
      <c r="H119" s="155"/>
      <c r="I119" s="156"/>
      <c r="J119" s="613"/>
      <c r="K119" s="613"/>
      <c r="L119" s="613"/>
      <c r="M119" s="613"/>
      <c r="N119" s="632"/>
      <c r="O119" s="613"/>
      <c r="P119" s="613"/>
      <c r="Q119" s="613"/>
      <c r="R119" s="1"/>
      <c r="S119" s="1"/>
    </row>
    <row r="120" spans="2:22" ht="13.5" customHeight="1" x14ac:dyDescent="0.25">
      <c r="B120" s="613"/>
      <c r="C120" s="225" t="s">
        <v>135</v>
      </c>
      <c r="D120" s="433">
        <v>0</v>
      </c>
      <c r="E120" s="444">
        <v>0</v>
      </c>
      <c r="F120" s="444">
        <v>0</v>
      </c>
      <c r="G120" s="387">
        <v>0</v>
      </c>
      <c r="H120" s="138">
        <f t="shared" ref="H120:H124" si="30">SUM(D120:G120)</f>
        <v>0</v>
      </c>
      <c r="I120" s="129" t="e">
        <f>H120/H118</f>
        <v>#DIV/0!</v>
      </c>
      <c r="J120" s="613"/>
      <c r="K120" s="613"/>
      <c r="L120" s="613"/>
      <c r="M120" s="613"/>
      <c r="N120" s="632"/>
      <c r="O120" s="613"/>
      <c r="P120" s="613"/>
      <c r="Q120" s="613"/>
      <c r="R120" s="1"/>
      <c r="S120" s="1"/>
    </row>
    <row r="121" spans="2:22" ht="13.5" customHeight="1" x14ac:dyDescent="0.25">
      <c r="B121" s="613"/>
      <c r="C121" s="225" t="s">
        <v>136</v>
      </c>
      <c r="D121" s="435">
        <v>0</v>
      </c>
      <c r="E121" s="446">
        <v>0</v>
      </c>
      <c r="F121" s="446">
        <v>0</v>
      </c>
      <c r="G121" s="388">
        <v>0</v>
      </c>
      <c r="H121" s="138">
        <f t="shared" si="30"/>
        <v>0</v>
      </c>
      <c r="I121" s="129" t="e">
        <f>H121/H118</f>
        <v>#DIV/0!</v>
      </c>
      <c r="J121" s="613"/>
      <c r="K121" s="613"/>
      <c r="L121" s="613"/>
      <c r="M121" s="613"/>
      <c r="N121" s="632"/>
      <c r="O121" s="613"/>
      <c r="P121" s="613"/>
      <c r="Q121" s="613"/>
      <c r="R121" s="1"/>
      <c r="S121" s="1"/>
    </row>
    <row r="122" spans="2:22" ht="13.5" customHeight="1" x14ac:dyDescent="0.25">
      <c r="B122" s="613"/>
      <c r="C122" s="225" t="s">
        <v>137</v>
      </c>
      <c r="D122" s="435">
        <v>0</v>
      </c>
      <c r="E122" s="446">
        <v>0</v>
      </c>
      <c r="F122" s="446">
        <v>0</v>
      </c>
      <c r="G122" s="388">
        <v>0</v>
      </c>
      <c r="H122" s="138">
        <f t="shared" si="30"/>
        <v>0</v>
      </c>
      <c r="I122" s="25" t="e">
        <f>H122/H118</f>
        <v>#DIV/0!</v>
      </c>
      <c r="J122" s="613"/>
      <c r="K122" s="613"/>
      <c r="L122" s="613"/>
      <c r="M122" s="613"/>
      <c r="N122" s="632"/>
      <c r="O122" s="613"/>
      <c r="P122" s="613"/>
      <c r="Q122" s="613"/>
      <c r="R122" s="1"/>
      <c r="S122" s="1"/>
    </row>
    <row r="123" spans="2:22" ht="13.5" customHeight="1" x14ac:dyDescent="0.25">
      <c r="B123" s="613"/>
      <c r="C123" s="225" t="s">
        <v>138</v>
      </c>
      <c r="D123" s="435">
        <v>0</v>
      </c>
      <c r="E123" s="446">
        <v>0</v>
      </c>
      <c r="F123" s="446">
        <v>0</v>
      </c>
      <c r="G123" s="388">
        <v>0</v>
      </c>
      <c r="H123" s="161">
        <f t="shared" si="30"/>
        <v>0</v>
      </c>
      <c r="I123" s="21" t="e">
        <f>H123/H118</f>
        <v>#DIV/0!</v>
      </c>
      <c r="J123" s="613"/>
      <c r="K123" s="613"/>
      <c r="L123" s="613"/>
      <c r="M123" s="613"/>
      <c r="N123" s="632"/>
      <c r="O123" s="613"/>
      <c r="P123" s="613"/>
      <c r="Q123" s="613"/>
      <c r="R123" s="1"/>
      <c r="S123" s="1"/>
    </row>
    <row r="124" spans="2:22" ht="13.5" customHeight="1" x14ac:dyDescent="0.25">
      <c r="B124" s="613"/>
      <c r="C124" s="234" t="s">
        <v>139</v>
      </c>
      <c r="D124" s="435">
        <v>0</v>
      </c>
      <c r="E124" s="464">
        <v>0</v>
      </c>
      <c r="F124" s="464">
        <v>0</v>
      </c>
      <c r="G124" s="389">
        <v>0</v>
      </c>
      <c r="H124" s="162">
        <f t="shared" si="30"/>
        <v>0</v>
      </c>
      <c r="I124" s="21" t="e">
        <f>H124/H118</f>
        <v>#DIV/0!</v>
      </c>
      <c r="J124" s="613"/>
      <c r="K124" s="613"/>
      <c r="L124" s="613"/>
      <c r="M124" s="613"/>
      <c r="N124" s="632"/>
      <c r="O124" s="613"/>
      <c r="P124" s="613"/>
      <c r="Q124" s="613"/>
      <c r="R124" s="1"/>
      <c r="S124" s="1"/>
    </row>
    <row r="125" spans="2:22" ht="13.5" customHeight="1" x14ac:dyDescent="0.2">
      <c r="B125" s="613"/>
      <c r="C125" s="260"/>
      <c r="D125" s="260"/>
      <c r="E125" s="260"/>
      <c r="F125" s="260"/>
      <c r="G125" s="260"/>
      <c r="H125" s="260"/>
      <c r="I125" s="260"/>
      <c r="J125" s="613"/>
      <c r="K125" s="613"/>
      <c r="L125" s="613"/>
      <c r="M125" s="613"/>
      <c r="N125" s="632"/>
      <c r="O125" s="613"/>
      <c r="P125" s="613"/>
      <c r="Q125" s="613"/>
      <c r="R125" s="1"/>
      <c r="S125" s="1"/>
    </row>
    <row r="126" spans="2:22" ht="13.5" customHeight="1" x14ac:dyDescent="0.25">
      <c r="B126" s="613"/>
      <c r="C126" s="613"/>
      <c r="D126" s="629"/>
      <c r="E126" s="613"/>
      <c r="F126" s="617"/>
      <c r="G126" s="619"/>
      <c r="H126" s="619"/>
      <c r="I126" s="619"/>
      <c r="J126" s="619"/>
      <c r="K126" s="624"/>
      <c r="L126" s="634"/>
      <c r="M126" s="613"/>
      <c r="N126" s="632"/>
      <c r="O126" s="632"/>
      <c r="P126" s="632"/>
      <c r="Q126" s="632"/>
      <c r="R126" s="1"/>
      <c r="S126" s="1"/>
      <c r="T126" s="47"/>
      <c r="U126" s="47"/>
      <c r="V126" s="47"/>
    </row>
    <row r="127" spans="2:22" ht="15" customHeight="1" x14ac:dyDescent="0.2">
      <c r="B127" s="721" t="s">
        <v>140</v>
      </c>
      <c r="C127" s="697"/>
      <c r="D127" s="697"/>
      <c r="E127" s="697"/>
      <c r="F127" s="697"/>
      <c r="G127" s="697"/>
      <c r="H127" s="697"/>
      <c r="I127" s="697"/>
      <c r="J127" s="697"/>
      <c r="K127" s="697"/>
      <c r="L127" s="697"/>
      <c r="M127" s="697"/>
      <c r="N127" s="632"/>
      <c r="O127" s="632"/>
      <c r="P127" s="632"/>
      <c r="Q127" s="632"/>
      <c r="R127" s="1"/>
      <c r="S127" s="1"/>
      <c r="T127" s="47"/>
      <c r="U127" s="47"/>
      <c r="V127" s="47"/>
    </row>
    <row r="128" spans="2:22" ht="15" customHeight="1" x14ac:dyDescent="0.2">
      <c r="B128" s="697"/>
      <c r="C128" s="708"/>
      <c r="D128" s="708"/>
      <c r="E128" s="708"/>
      <c r="F128" s="708"/>
      <c r="G128" s="708"/>
      <c r="H128" s="708"/>
      <c r="I128" s="708"/>
      <c r="J128" s="708"/>
      <c r="K128" s="708"/>
      <c r="L128" s="708"/>
      <c r="M128" s="697"/>
      <c r="N128" s="635"/>
      <c r="O128" s="632"/>
      <c r="P128" s="632"/>
      <c r="Q128" s="632"/>
      <c r="R128" s="1"/>
      <c r="S128" s="1"/>
      <c r="T128" s="47"/>
      <c r="U128" s="47"/>
      <c r="V128" s="47"/>
    </row>
    <row r="129" spans="2:19" ht="13.5" customHeight="1" x14ac:dyDescent="0.2">
      <c r="B129" s="697"/>
      <c r="C129" s="697"/>
      <c r="D129" s="697"/>
      <c r="E129" s="697"/>
      <c r="F129" s="697"/>
      <c r="G129" s="697"/>
      <c r="H129" s="697"/>
      <c r="I129" s="697"/>
      <c r="J129" s="697"/>
      <c r="K129" s="697"/>
      <c r="L129" s="697"/>
      <c r="M129" s="697"/>
      <c r="N129" s="635"/>
      <c r="O129" s="613"/>
      <c r="P129" s="613"/>
      <c r="Q129" s="613"/>
      <c r="R129" s="1"/>
      <c r="S129" s="1"/>
    </row>
    <row r="130" spans="2:19" ht="18.75" x14ac:dyDescent="0.3">
      <c r="B130" s="613"/>
      <c r="C130" s="163" t="s">
        <v>141</v>
      </c>
      <c r="D130" s="163"/>
      <c r="E130" s="163"/>
      <c r="F130" s="163"/>
      <c r="G130" s="163"/>
      <c r="H130" s="163"/>
      <c r="I130" s="163"/>
      <c r="J130" s="163"/>
      <c r="K130" s="163"/>
      <c r="L130" s="163"/>
      <c r="M130" s="163"/>
      <c r="N130" s="635" t="s">
        <v>142</v>
      </c>
      <c r="O130" s="613"/>
      <c r="P130" s="613"/>
      <c r="Q130" s="613"/>
      <c r="R130" s="1"/>
      <c r="S130" s="1"/>
    </row>
    <row r="131" spans="2:19" ht="13.5" customHeight="1" x14ac:dyDescent="0.25">
      <c r="B131" s="613"/>
      <c r="C131" s="152" t="s">
        <v>143</v>
      </c>
      <c r="D131" s="722" t="s">
        <v>7</v>
      </c>
      <c r="E131" s="723"/>
      <c r="F131" s="725" t="s">
        <v>8</v>
      </c>
      <c r="G131" s="699"/>
      <c r="H131" s="726" t="s">
        <v>9</v>
      </c>
      <c r="I131" s="723"/>
      <c r="J131" s="724" t="s">
        <v>10</v>
      </c>
      <c r="K131" s="723"/>
      <c r="L131" s="134" t="s">
        <v>28</v>
      </c>
      <c r="M131" s="61" t="s">
        <v>69</v>
      </c>
      <c r="N131" s="636">
        <f>SUM(L134:L140)</f>
        <v>0</v>
      </c>
      <c r="O131" s="613"/>
      <c r="P131" s="613"/>
      <c r="Q131" s="613"/>
      <c r="R131" s="1"/>
      <c r="S131" s="1"/>
    </row>
    <row r="132" spans="2:19" ht="23.25" customHeight="1" x14ac:dyDescent="0.2">
      <c r="B132" s="613"/>
      <c r="C132" s="231"/>
      <c r="D132" s="164" t="s">
        <v>144</v>
      </c>
      <c r="E132" s="66" t="s">
        <v>145</v>
      </c>
      <c r="F132" s="67" t="s">
        <v>144</v>
      </c>
      <c r="G132" s="68" t="s">
        <v>145</v>
      </c>
      <c r="H132" s="213" t="s">
        <v>144</v>
      </c>
      <c r="I132" s="68" t="s">
        <v>145</v>
      </c>
      <c r="J132" s="487" t="s">
        <v>144</v>
      </c>
      <c r="K132" s="488" t="s">
        <v>145</v>
      </c>
      <c r="L132" s="265"/>
      <c r="M132" s="165"/>
      <c r="N132" s="635"/>
      <c r="O132" s="613"/>
      <c r="P132" s="613"/>
      <c r="Q132" s="613"/>
      <c r="R132" s="1"/>
      <c r="S132" s="1"/>
    </row>
    <row r="133" spans="2:19" ht="17.25" customHeight="1" x14ac:dyDescent="0.25">
      <c r="B133" s="613"/>
      <c r="C133" s="225" t="s">
        <v>146</v>
      </c>
      <c r="D133" s="489">
        <v>0</v>
      </c>
      <c r="E133" s="490">
        <v>0</v>
      </c>
      <c r="F133" s="606">
        <v>0</v>
      </c>
      <c r="G133" s="532">
        <v>0</v>
      </c>
      <c r="H133" s="444">
        <v>0</v>
      </c>
      <c r="I133" s="493">
        <v>0</v>
      </c>
      <c r="J133" s="380">
        <v>0</v>
      </c>
      <c r="K133" s="401">
        <v>0</v>
      </c>
      <c r="L133" s="168">
        <f t="shared" ref="L133:L140" si="31">SUM(D133:K133)</f>
        <v>0</v>
      </c>
      <c r="M133" s="166" t="e">
        <f t="shared" ref="M133:M140" si="32">L133/$N$131</f>
        <v>#DIV/0!</v>
      </c>
      <c r="N133" s="635"/>
      <c r="O133" s="613"/>
      <c r="P133" s="613"/>
      <c r="Q133" s="613"/>
      <c r="R133" s="1"/>
      <c r="S133" s="1"/>
    </row>
    <row r="134" spans="2:19" ht="13.5" customHeight="1" x14ac:dyDescent="0.25">
      <c r="B134" s="613"/>
      <c r="C134" s="258" t="s">
        <v>147</v>
      </c>
      <c r="D134" s="494">
        <v>0</v>
      </c>
      <c r="E134" s="495">
        <v>0</v>
      </c>
      <c r="F134" s="607">
        <v>0</v>
      </c>
      <c r="G134" s="533">
        <v>0</v>
      </c>
      <c r="H134" s="446">
        <v>0</v>
      </c>
      <c r="I134" s="498">
        <v>0</v>
      </c>
      <c r="J134" s="381">
        <v>0</v>
      </c>
      <c r="K134" s="402">
        <v>0</v>
      </c>
      <c r="L134" s="168">
        <f t="shared" si="31"/>
        <v>0</v>
      </c>
      <c r="M134" s="166" t="e">
        <f t="shared" si="32"/>
        <v>#DIV/0!</v>
      </c>
      <c r="N134" s="635"/>
      <c r="O134" s="613"/>
      <c r="P134" s="613"/>
      <c r="Q134" s="613"/>
      <c r="R134" s="1"/>
      <c r="S134" s="1"/>
    </row>
    <row r="135" spans="2:19" ht="13.5" customHeight="1" x14ac:dyDescent="0.25">
      <c r="B135" s="613"/>
      <c r="C135" s="225" t="s">
        <v>148</v>
      </c>
      <c r="D135" s="494">
        <v>0</v>
      </c>
      <c r="E135" s="499">
        <v>0</v>
      </c>
      <c r="F135" s="607">
        <v>0</v>
      </c>
      <c r="G135" s="608">
        <v>0</v>
      </c>
      <c r="H135" s="446">
        <v>0</v>
      </c>
      <c r="I135" s="501">
        <v>0</v>
      </c>
      <c r="J135" s="381">
        <v>0</v>
      </c>
      <c r="K135" s="403">
        <v>0</v>
      </c>
      <c r="L135" s="167">
        <f t="shared" si="31"/>
        <v>0</v>
      </c>
      <c r="M135" s="166" t="e">
        <f t="shared" si="32"/>
        <v>#DIV/0!</v>
      </c>
      <c r="N135" s="635"/>
      <c r="O135" s="613"/>
      <c r="P135" s="613"/>
      <c r="Q135" s="613"/>
      <c r="R135" s="1"/>
      <c r="S135" s="1"/>
    </row>
    <row r="136" spans="2:19" ht="13.5" customHeight="1" x14ac:dyDescent="0.25">
      <c r="B136" s="613"/>
      <c r="C136" s="225" t="s">
        <v>149</v>
      </c>
      <c r="D136" s="494">
        <v>0</v>
      </c>
      <c r="E136" s="499">
        <v>0</v>
      </c>
      <c r="F136" s="607">
        <v>0</v>
      </c>
      <c r="G136" s="608">
        <v>0</v>
      </c>
      <c r="H136" s="446">
        <v>0</v>
      </c>
      <c r="I136" s="501">
        <v>0</v>
      </c>
      <c r="J136" s="381">
        <v>0</v>
      </c>
      <c r="K136" s="403">
        <v>0</v>
      </c>
      <c r="L136" s="168">
        <f t="shared" si="31"/>
        <v>0</v>
      </c>
      <c r="M136" s="166" t="e">
        <f t="shared" si="32"/>
        <v>#DIV/0!</v>
      </c>
      <c r="N136" s="635"/>
      <c r="O136" s="613"/>
      <c r="P136" s="613"/>
      <c r="Q136" s="613"/>
      <c r="R136" s="1"/>
      <c r="S136" s="1"/>
    </row>
    <row r="137" spans="2:19" ht="13.5" customHeight="1" x14ac:dyDescent="0.25">
      <c r="B137" s="613"/>
      <c r="C137" s="225" t="s">
        <v>150</v>
      </c>
      <c r="D137" s="494">
        <v>0</v>
      </c>
      <c r="E137" s="499">
        <v>0</v>
      </c>
      <c r="F137" s="607">
        <v>0</v>
      </c>
      <c r="G137" s="608">
        <v>0</v>
      </c>
      <c r="H137" s="446">
        <v>0</v>
      </c>
      <c r="I137" s="501">
        <v>0</v>
      </c>
      <c r="J137" s="381">
        <v>0</v>
      </c>
      <c r="K137" s="403">
        <v>0</v>
      </c>
      <c r="L137" s="168">
        <f t="shared" si="31"/>
        <v>0</v>
      </c>
      <c r="M137" s="72" t="e">
        <f t="shared" si="32"/>
        <v>#DIV/0!</v>
      </c>
      <c r="N137" s="635"/>
      <c r="O137" s="613"/>
      <c r="P137" s="613"/>
      <c r="Q137" s="613"/>
      <c r="R137" s="1"/>
      <c r="S137" s="1"/>
    </row>
    <row r="138" spans="2:19" ht="13.5" customHeight="1" x14ac:dyDescent="0.25">
      <c r="B138" s="613"/>
      <c r="C138" s="225" t="s">
        <v>151</v>
      </c>
      <c r="D138" s="494">
        <v>0</v>
      </c>
      <c r="E138" s="499">
        <v>0</v>
      </c>
      <c r="F138" s="607">
        <v>0</v>
      </c>
      <c r="G138" s="608">
        <v>0</v>
      </c>
      <c r="H138" s="446">
        <v>0</v>
      </c>
      <c r="I138" s="501">
        <v>0</v>
      </c>
      <c r="J138" s="381">
        <v>0</v>
      </c>
      <c r="K138" s="404">
        <v>0</v>
      </c>
      <c r="L138" s="168">
        <f t="shared" si="31"/>
        <v>0</v>
      </c>
      <c r="M138" s="166" t="e">
        <f t="shared" si="32"/>
        <v>#DIV/0!</v>
      </c>
      <c r="N138" s="635"/>
      <c r="O138" s="613"/>
      <c r="P138" s="613"/>
      <c r="Q138" s="613"/>
      <c r="R138" s="1"/>
      <c r="S138" s="1"/>
    </row>
    <row r="139" spans="2:19" ht="13.5" customHeight="1" x14ac:dyDescent="0.25">
      <c r="B139" s="613"/>
      <c r="C139" s="231" t="s">
        <v>152</v>
      </c>
      <c r="D139" s="494">
        <v>0</v>
      </c>
      <c r="E139" s="499">
        <v>0</v>
      </c>
      <c r="F139" s="607">
        <v>0</v>
      </c>
      <c r="G139" s="608">
        <v>0</v>
      </c>
      <c r="H139" s="446">
        <v>0</v>
      </c>
      <c r="I139" s="502">
        <v>0</v>
      </c>
      <c r="J139" s="382">
        <v>0</v>
      </c>
      <c r="K139" s="403">
        <v>0</v>
      </c>
      <c r="L139" s="168">
        <f t="shared" si="31"/>
        <v>0</v>
      </c>
      <c r="M139" s="166" t="e">
        <f t="shared" si="32"/>
        <v>#DIV/0!</v>
      </c>
      <c r="N139" s="635"/>
      <c r="O139" s="613"/>
      <c r="P139" s="613"/>
      <c r="Q139" s="613"/>
      <c r="R139" s="1"/>
      <c r="S139" s="1"/>
    </row>
    <row r="140" spans="2:19" ht="13.5" customHeight="1" x14ac:dyDescent="0.25">
      <c r="B140" s="613"/>
      <c r="C140" s="234" t="s">
        <v>153</v>
      </c>
      <c r="D140" s="494">
        <v>0</v>
      </c>
      <c r="E140" s="503">
        <v>0</v>
      </c>
      <c r="F140" s="464">
        <v>0</v>
      </c>
      <c r="G140" s="609">
        <v>0</v>
      </c>
      <c r="H140" s="464">
        <v>0</v>
      </c>
      <c r="I140" s="464">
        <v>0</v>
      </c>
      <c r="J140" s="383">
        <v>0</v>
      </c>
      <c r="K140" s="405">
        <v>0</v>
      </c>
      <c r="L140" s="505">
        <f t="shared" si="31"/>
        <v>0</v>
      </c>
      <c r="M140" s="72" t="e">
        <f t="shared" si="32"/>
        <v>#DIV/0!</v>
      </c>
      <c r="N140" s="635"/>
      <c r="O140" s="613"/>
      <c r="P140" s="613"/>
      <c r="Q140" s="613"/>
      <c r="R140" s="1"/>
      <c r="S140" s="1"/>
    </row>
    <row r="141" spans="2:19" ht="13.5" customHeight="1" x14ac:dyDescent="0.25">
      <c r="B141" s="613"/>
      <c r="C141" s="260"/>
      <c r="D141" s="273"/>
      <c r="E141" s="273"/>
      <c r="F141" s="273"/>
      <c r="G141" s="273"/>
      <c r="H141" s="273"/>
      <c r="I141" s="273"/>
      <c r="J141" s="273"/>
      <c r="K141" s="273"/>
      <c r="L141" s="169"/>
      <c r="M141" s="260"/>
      <c r="N141" s="635"/>
      <c r="O141" s="613"/>
      <c r="P141" s="613"/>
      <c r="Q141" s="613"/>
      <c r="R141" s="1"/>
      <c r="S141" s="1"/>
    </row>
    <row r="142" spans="2:19" ht="18.75" x14ac:dyDescent="0.3">
      <c r="B142" s="613"/>
      <c r="C142" s="163" t="s">
        <v>154</v>
      </c>
      <c r="D142" s="163"/>
      <c r="E142" s="163"/>
      <c r="F142" s="163"/>
      <c r="G142" s="163"/>
      <c r="H142" s="163"/>
      <c r="I142" s="163"/>
      <c r="J142" s="163"/>
      <c r="K142" s="163"/>
      <c r="L142" s="163"/>
      <c r="M142" s="163"/>
      <c r="N142" s="635" t="s">
        <v>142</v>
      </c>
      <c r="O142" s="613"/>
      <c r="P142" s="613"/>
      <c r="Q142" s="613"/>
      <c r="R142" s="1"/>
      <c r="S142" s="1"/>
    </row>
    <row r="143" spans="2:19" ht="13.5" customHeight="1" x14ac:dyDescent="0.25">
      <c r="B143" s="613"/>
      <c r="C143" s="152" t="s">
        <v>155</v>
      </c>
      <c r="D143" s="727" t="s">
        <v>7</v>
      </c>
      <c r="E143" s="723"/>
      <c r="F143" s="728" t="s">
        <v>8</v>
      </c>
      <c r="G143" s="697"/>
      <c r="H143" s="729" t="s">
        <v>9</v>
      </c>
      <c r="I143" s="703"/>
      <c r="J143" s="724" t="s">
        <v>10</v>
      </c>
      <c r="K143" s="723"/>
      <c r="L143" s="74" t="s">
        <v>28</v>
      </c>
      <c r="M143" s="170" t="s">
        <v>69</v>
      </c>
      <c r="N143" s="636">
        <f>SUM(L145:L152)</f>
        <v>0</v>
      </c>
      <c r="O143" s="613"/>
      <c r="P143" s="613"/>
      <c r="Q143" s="613"/>
      <c r="R143" s="1"/>
      <c r="S143" s="1"/>
    </row>
    <row r="144" spans="2:19" ht="25.5" customHeight="1" x14ac:dyDescent="0.25">
      <c r="B144" s="613"/>
      <c r="C144" s="225"/>
      <c r="D144" s="164" t="s">
        <v>144</v>
      </c>
      <c r="E144" s="75" t="s">
        <v>145</v>
      </c>
      <c r="F144" s="76" t="s">
        <v>144</v>
      </c>
      <c r="G144" s="506" t="s">
        <v>145</v>
      </c>
      <c r="H144" s="507" t="s">
        <v>144</v>
      </c>
      <c r="I144" s="508" t="s">
        <v>145</v>
      </c>
      <c r="J144" s="509" t="s">
        <v>144</v>
      </c>
      <c r="K144" s="79" t="s">
        <v>145</v>
      </c>
      <c r="L144" s="80"/>
      <c r="M144" s="171"/>
      <c r="N144" s="635"/>
      <c r="O144" s="613"/>
      <c r="P144" s="613"/>
      <c r="Q144" s="613"/>
      <c r="R144" s="1"/>
      <c r="S144" s="1"/>
    </row>
    <row r="145" spans="2:19" ht="13.5" customHeight="1" x14ac:dyDescent="0.25">
      <c r="B145" s="613"/>
      <c r="C145" s="231" t="s">
        <v>156</v>
      </c>
      <c r="D145" s="433">
        <v>0</v>
      </c>
      <c r="E145" s="490">
        <v>0</v>
      </c>
      <c r="F145" s="606">
        <v>0</v>
      </c>
      <c r="G145" s="610">
        <v>0</v>
      </c>
      <c r="H145" s="444">
        <v>0</v>
      </c>
      <c r="I145" s="498">
        <v>0</v>
      </c>
      <c r="J145" s="384">
        <v>0</v>
      </c>
      <c r="K145" s="406">
        <v>0</v>
      </c>
      <c r="L145" s="81">
        <f t="shared" ref="L145:L152" si="33">SUM(D145:K145)</f>
        <v>0</v>
      </c>
      <c r="M145" s="82" t="e">
        <f t="shared" ref="M145:M152" si="34">L145/$N$143</f>
        <v>#DIV/0!</v>
      </c>
      <c r="N145" s="613"/>
      <c r="O145" s="613"/>
      <c r="P145" s="613"/>
      <c r="Q145" s="613"/>
      <c r="R145" s="1"/>
      <c r="S145" s="1"/>
    </row>
    <row r="146" spans="2:19" ht="13.5" customHeight="1" x14ac:dyDescent="0.25">
      <c r="B146" s="613"/>
      <c r="C146" s="225" t="s">
        <v>157</v>
      </c>
      <c r="D146" s="435">
        <v>0</v>
      </c>
      <c r="E146" s="499">
        <v>0</v>
      </c>
      <c r="F146" s="607">
        <v>0</v>
      </c>
      <c r="G146" s="608">
        <v>0</v>
      </c>
      <c r="H146" s="446">
        <v>0</v>
      </c>
      <c r="I146" s="502">
        <v>0</v>
      </c>
      <c r="J146" s="385">
        <v>0</v>
      </c>
      <c r="K146" s="407">
        <v>0</v>
      </c>
      <c r="L146" s="161">
        <f t="shared" si="33"/>
        <v>0</v>
      </c>
      <c r="M146" s="172" t="e">
        <f t="shared" si="34"/>
        <v>#DIV/0!</v>
      </c>
      <c r="N146" s="613"/>
      <c r="O146" s="613"/>
      <c r="P146" s="613"/>
      <c r="Q146" s="613"/>
      <c r="R146" s="1"/>
      <c r="S146" s="1"/>
    </row>
    <row r="147" spans="2:19" ht="13.5" customHeight="1" x14ac:dyDescent="0.25">
      <c r="B147" s="613"/>
      <c r="C147" s="225" t="s">
        <v>158</v>
      </c>
      <c r="D147" s="435">
        <v>0</v>
      </c>
      <c r="E147" s="499">
        <v>0</v>
      </c>
      <c r="F147" s="446">
        <v>0</v>
      </c>
      <c r="G147" s="608">
        <v>0</v>
      </c>
      <c r="H147" s="446">
        <v>0</v>
      </c>
      <c r="I147" s="502">
        <v>0</v>
      </c>
      <c r="J147" s="385">
        <v>0</v>
      </c>
      <c r="K147" s="407">
        <v>0</v>
      </c>
      <c r="L147" s="161">
        <f t="shared" si="33"/>
        <v>0</v>
      </c>
      <c r="M147" s="172" t="e">
        <f t="shared" si="34"/>
        <v>#DIV/0!</v>
      </c>
      <c r="N147" s="613"/>
      <c r="O147" s="613"/>
      <c r="P147" s="613"/>
      <c r="Q147" s="613"/>
      <c r="R147" s="1"/>
      <c r="S147" s="1"/>
    </row>
    <row r="148" spans="2:19" ht="13.5" customHeight="1" x14ac:dyDescent="0.25">
      <c r="B148" s="613"/>
      <c r="C148" s="246" t="s">
        <v>159</v>
      </c>
      <c r="D148" s="435">
        <v>0</v>
      </c>
      <c r="E148" s="499">
        <v>0</v>
      </c>
      <c r="F148" s="446">
        <v>0</v>
      </c>
      <c r="G148" s="608">
        <v>0</v>
      </c>
      <c r="H148" s="446">
        <v>0</v>
      </c>
      <c r="I148" s="502">
        <v>0</v>
      </c>
      <c r="J148" s="385">
        <v>0</v>
      </c>
      <c r="K148" s="407">
        <v>0</v>
      </c>
      <c r="L148" s="512">
        <f t="shared" si="33"/>
        <v>0</v>
      </c>
      <c r="M148" s="172" t="e">
        <f t="shared" si="34"/>
        <v>#DIV/0!</v>
      </c>
      <c r="N148" s="613"/>
      <c r="O148" s="613"/>
      <c r="P148" s="613"/>
      <c r="Q148" s="613"/>
      <c r="R148" s="1"/>
      <c r="S148" s="1"/>
    </row>
    <row r="149" spans="2:19" ht="13.5" customHeight="1" x14ac:dyDescent="0.25">
      <c r="B149" s="613"/>
      <c r="C149" s="225" t="s">
        <v>160</v>
      </c>
      <c r="D149" s="435">
        <v>0</v>
      </c>
      <c r="E149" s="499">
        <v>0</v>
      </c>
      <c r="F149" s="446">
        <v>0</v>
      </c>
      <c r="G149" s="608">
        <v>0</v>
      </c>
      <c r="H149" s="446">
        <v>0</v>
      </c>
      <c r="I149" s="502">
        <v>0</v>
      </c>
      <c r="J149" s="385">
        <v>0</v>
      </c>
      <c r="K149" s="407">
        <v>0</v>
      </c>
      <c r="L149" s="81">
        <f t="shared" si="33"/>
        <v>0</v>
      </c>
      <c r="M149" s="172" t="e">
        <f t="shared" si="34"/>
        <v>#DIV/0!</v>
      </c>
      <c r="N149" s="613"/>
      <c r="O149" s="613"/>
      <c r="P149" s="613"/>
      <c r="Q149" s="613"/>
      <c r="R149" s="1"/>
      <c r="S149" s="1"/>
    </row>
    <row r="150" spans="2:19" ht="13.5" customHeight="1" x14ac:dyDescent="0.25">
      <c r="B150" s="613"/>
      <c r="C150" s="225" t="s">
        <v>161</v>
      </c>
      <c r="D150" s="435">
        <v>0</v>
      </c>
      <c r="E150" s="499">
        <v>0</v>
      </c>
      <c r="F150" s="446">
        <v>0</v>
      </c>
      <c r="G150" s="608">
        <v>0</v>
      </c>
      <c r="H150" s="446">
        <v>0</v>
      </c>
      <c r="I150" s="502">
        <v>0</v>
      </c>
      <c r="J150" s="385">
        <v>0</v>
      </c>
      <c r="K150" s="407">
        <v>0</v>
      </c>
      <c r="L150" s="138">
        <f t="shared" si="33"/>
        <v>0</v>
      </c>
      <c r="M150" s="172" t="e">
        <f t="shared" si="34"/>
        <v>#DIV/0!</v>
      </c>
      <c r="N150" s="613"/>
      <c r="O150" s="613"/>
      <c r="P150" s="613"/>
      <c r="Q150" s="613"/>
      <c r="R150" s="1"/>
      <c r="S150" s="1"/>
    </row>
    <row r="151" spans="2:19" ht="13.5" customHeight="1" x14ac:dyDescent="0.25">
      <c r="B151" s="613"/>
      <c r="C151" s="225" t="s">
        <v>162</v>
      </c>
      <c r="D151" s="435">
        <v>0</v>
      </c>
      <c r="E151" s="499">
        <v>0</v>
      </c>
      <c r="F151" s="446">
        <v>0</v>
      </c>
      <c r="G151" s="608">
        <v>0</v>
      </c>
      <c r="H151" s="446">
        <v>0</v>
      </c>
      <c r="I151" s="502">
        <v>0</v>
      </c>
      <c r="J151" s="385">
        <v>0</v>
      </c>
      <c r="K151" s="407">
        <v>0</v>
      </c>
      <c r="L151" s="138">
        <f t="shared" si="33"/>
        <v>0</v>
      </c>
      <c r="M151" s="172" t="e">
        <f t="shared" si="34"/>
        <v>#DIV/0!</v>
      </c>
      <c r="N151" s="613"/>
      <c r="O151" s="613"/>
      <c r="P151" s="613"/>
      <c r="Q151" s="613"/>
      <c r="R151" s="1"/>
      <c r="S151" s="1"/>
    </row>
    <row r="152" spans="2:19" ht="13.5" customHeight="1" x14ac:dyDescent="0.25">
      <c r="B152" s="613"/>
      <c r="C152" s="223" t="s">
        <v>163</v>
      </c>
      <c r="D152" s="513">
        <v>0</v>
      </c>
      <c r="E152" s="569">
        <v>0</v>
      </c>
      <c r="F152" s="516">
        <v>0</v>
      </c>
      <c r="G152" s="609">
        <v>0</v>
      </c>
      <c r="H152" s="516">
        <v>0</v>
      </c>
      <c r="I152" s="517">
        <v>0</v>
      </c>
      <c r="J152" s="386">
        <v>0</v>
      </c>
      <c r="K152" s="408">
        <v>0</v>
      </c>
      <c r="L152" s="162">
        <f t="shared" si="33"/>
        <v>0</v>
      </c>
      <c r="M152" s="87" t="e">
        <f t="shared" si="34"/>
        <v>#DIV/0!</v>
      </c>
      <c r="N152" s="613"/>
      <c r="O152" s="613"/>
      <c r="P152" s="613"/>
      <c r="Q152" s="613"/>
      <c r="R152" s="1"/>
      <c r="S152" s="1"/>
    </row>
    <row r="153" spans="2:19" ht="13.5" customHeight="1" x14ac:dyDescent="0.2">
      <c r="B153" s="613"/>
      <c r="C153" s="613"/>
      <c r="D153" s="613"/>
      <c r="E153" s="613"/>
      <c r="F153" s="613"/>
      <c r="G153" s="613"/>
      <c r="H153" s="613"/>
      <c r="I153" s="613"/>
      <c r="J153" s="613"/>
      <c r="K153" s="613"/>
      <c r="L153" s="613"/>
      <c r="M153" s="613"/>
      <c r="N153" s="613"/>
      <c r="O153" s="613"/>
      <c r="P153" s="613"/>
      <c r="Q153" s="613"/>
      <c r="R153" s="1"/>
      <c r="S153" s="1"/>
    </row>
    <row r="154" spans="2:19" ht="18.75" x14ac:dyDescent="0.3">
      <c r="B154" s="613"/>
      <c r="C154" s="122" t="s">
        <v>164</v>
      </c>
      <c r="D154" s="122"/>
      <c r="E154" s="122"/>
      <c r="F154" s="122"/>
      <c r="G154" s="122"/>
      <c r="H154" s="122"/>
      <c r="I154" s="122"/>
      <c r="J154" s="613"/>
      <c r="K154" s="613"/>
      <c r="L154" s="613"/>
      <c r="M154" s="613"/>
      <c r="N154" s="613"/>
      <c r="O154" s="613"/>
      <c r="P154" s="613"/>
      <c r="Q154" s="613"/>
      <c r="R154" s="1"/>
      <c r="S154" s="1"/>
    </row>
    <row r="155" spans="2:19" ht="13.5" customHeight="1" x14ac:dyDescent="0.25">
      <c r="B155" s="613"/>
      <c r="C155" s="152" t="s">
        <v>165</v>
      </c>
      <c r="D155" s="173" t="s">
        <v>7</v>
      </c>
      <c r="E155" s="11" t="s">
        <v>8</v>
      </c>
      <c r="F155" s="38" t="s">
        <v>9</v>
      </c>
      <c r="G155" s="29" t="s">
        <v>10</v>
      </c>
      <c r="H155" s="13" t="s">
        <v>94</v>
      </c>
      <c r="I155" s="61" t="s">
        <v>69</v>
      </c>
      <c r="J155" s="613"/>
      <c r="K155" s="613"/>
      <c r="L155" s="613"/>
      <c r="M155" s="613"/>
      <c r="N155" s="613"/>
      <c r="O155" s="613"/>
      <c r="P155" s="613"/>
      <c r="Q155" s="613"/>
      <c r="R155" s="1"/>
      <c r="S155" s="1"/>
    </row>
    <row r="156" spans="2:19" ht="13.5" customHeight="1" x14ac:dyDescent="0.25">
      <c r="B156" s="613"/>
      <c r="C156" s="277" t="s">
        <v>166</v>
      </c>
      <c r="D156" s="174">
        <f t="shared" ref="D156:G156" si="35">SUM(D159:D172)</f>
        <v>0</v>
      </c>
      <c r="E156" s="18">
        <f t="shared" si="35"/>
        <v>0</v>
      </c>
      <c r="F156" s="18">
        <f t="shared" si="35"/>
        <v>0</v>
      </c>
      <c r="G156" s="19">
        <f t="shared" si="35"/>
        <v>0</v>
      </c>
      <c r="H156" s="88">
        <f>G156</f>
        <v>0</v>
      </c>
      <c r="I156" s="25">
        <v>1</v>
      </c>
      <c r="J156" s="613"/>
      <c r="K156" s="613"/>
      <c r="L156" s="613"/>
      <c r="M156" s="613"/>
      <c r="N156" s="613"/>
      <c r="O156" s="613"/>
      <c r="P156" s="613"/>
      <c r="Q156" s="613"/>
      <c r="R156" s="1"/>
      <c r="S156" s="1"/>
    </row>
    <row r="157" spans="2:19" ht="14.25" customHeight="1" x14ac:dyDescent="0.2">
      <c r="B157" s="613"/>
      <c r="C157" s="230"/>
      <c r="D157" s="230"/>
      <c r="E157" s="230"/>
      <c r="F157" s="230"/>
      <c r="G157" s="230"/>
      <c r="H157" s="230"/>
      <c r="I157" s="230"/>
      <c r="J157" s="613"/>
      <c r="K157" s="613"/>
      <c r="L157" s="613"/>
      <c r="M157" s="613"/>
      <c r="N157" s="613"/>
      <c r="O157" s="613"/>
      <c r="P157" s="613"/>
      <c r="Q157" s="613"/>
      <c r="R157" s="1"/>
      <c r="S157" s="1"/>
    </row>
    <row r="158" spans="2:19" ht="13.5" customHeight="1" x14ac:dyDescent="0.2">
      <c r="B158" s="613"/>
      <c r="C158" s="175" t="s">
        <v>167</v>
      </c>
      <c r="D158" s="176"/>
      <c r="E158" s="176"/>
      <c r="F158" s="176"/>
      <c r="G158" s="176"/>
      <c r="H158" s="176"/>
      <c r="I158" s="177"/>
      <c r="J158" s="613"/>
      <c r="K158" s="613"/>
      <c r="L158" s="613"/>
      <c r="M158" s="613"/>
      <c r="N158" s="613"/>
      <c r="O158" s="613"/>
      <c r="P158" s="613"/>
      <c r="Q158" s="613"/>
      <c r="R158" s="1"/>
      <c r="S158" s="1"/>
    </row>
    <row r="159" spans="2:19" ht="13.5" customHeight="1" x14ac:dyDescent="0.25">
      <c r="B159" s="613"/>
      <c r="C159" s="278" t="s">
        <v>168</v>
      </c>
      <c r="D159" s="433">
        <v>0</v>
      </c>
      <c r="E159" s="444">
        <v>0</v>
      </c>
      <c r="F159" s="444">
        <v>0</v>
      </c>
      <c r="G159" s="387">
        <v>0</v>
      </c>
      <c r="H159" s="138">
        <f>G159</f>
        <v>0</v>
      </c>
      <c r="I159" s="129" t="e">
        <f t="shared" ref="I159:I172" si="36">H159/$H$156</f>
        <v>#DIV/0!</v>
      </c>
      <c r="J159" s="613"/>
      <c r="K159" s="613"/>
      <c r="L159" s="613"/>
      <c r="M159" s="613"/>
      <c r="N159" s="613"/>
      <c r="O159" s="613"/>
      <c r="P159" s="613"/>
      <c r="Q159" s="613"/>
      <c r="R159" s="1"/>
      <c r="S159" s="1"/>
    </row>
    <row r="160" spans="2:19" ht="13.5" customHeight="1" x14ac:dyDescent="0.25">
      <c r="B160" s="613"/>
      <c r="C160" s="279" t="s">
        <v>169</v>
      </c>
      <c r="D160" s="435">
        <v>0</v>
      </c>
      <c r="E160" s="446">
        <v>0</v>
      </c>
      <c r="F160" s="446">
        <v>0</v>
      </c>
      <c r="G160" s="388">
        <v>0</v>
      </c>
      <c r="H160" s="138">
        <f t="shared" ref="H160:H172" si="37">G160</f>
        <v>0</v>
      </c>
      <c r="I160" s="44" t="e">
        <f t="shared" si="36"/>
        <v>#DIV/0!</v>
      </c>
      <c r="J160" s="613"/>
      <c r="K160" s="613"/>
      <c r="L160" s="613"/>
      <c r="M160" s="613"/>
      <c r="N160" s="613"/>
      <c r="O160" s="613"/>
      <c r="P160" s="613"/>
      <c r="Q160" s="613"/>
      <c r="R160" s="1"/>
      <c r="S160" s="1"/>
    </row>
    <row r="161" spans="2:19" ht="13.5" customHeight="1" x14ac:dyDescent="0.25">
      <c r="B161" s="613"/>
      <c r="C161" s="280" t="s">
        <v>170</v>
      </c>
      <c r="D161" s="435">
        <v>0</v>
      </c>
      <c r="E161" s="446">
        <v>0</v>
      </c>
      <c r="F161" s="446">
        <v>0</v>
      </c>
      <c r="G161" s="388">
        <v>0</v>
      </c>
      <c r="H161" s="138">
        <f t="shared" si="37"/>
        <v>0</v>
      </c>
      <c r="I161" s="44" t="e">
        <f t="shared" si="36"/>
        <v>#DIV/0!</v>
      </c>
      <c r="J161" s="613"/>
      <c r="K161" s="613"/>
      <c r="L161" s="613"/>
      <c r="M161" s="613"/>
      <c r="N161" s="613"/>
      <c r="O161" s="613"/>
      <c r="P161" s="613"/>
      <c r="Q161" s="613"/>
      <c r="R161" s="1"/>
      <c r="S161" s="1"/>
    </row>
    <row r="162" spans="2:19" ht="13.5" customHeight="1" x14ac:dyDescent="0.25">
      <c r="B162" s="613"/>
      <c r="C162" s="281" t="s">
        <v>171</v>
      </c>
      <c r="D162" s="435">
        <v>0</v>
      </c>
      <c r="E162" s="446">
        <v>0</v>
      </c>
      <c r="F162" s="446">
        <v>0</v>
      </c>
      <c r="G162" s="388">
        <v>0</v>
      </c>
      <c r="H162" s="138">
        <f t="shared" si="37"/>
        <v>0</v>
      </c>
      <c r="I162" s="44" t="e">
        <f t="shared" si="36"/>
        <v>#DIV/0!</v>
      </c>
      <c r="J162" s="613"/>
      <c r="K162" s="613"/>
      <c r="L162" s="613"/>
      <c r="M162" s="613"/>
      <c r="N162" s="613"/>
      <c r="O162" s="613"/>
      <c r="P162" s="613"/>
      <c r="Q162" s="613"/>
      <c r="R162" s="1"/>
      <c r="S162" s="1"/>
    </row>
    <row r="163" spans="2:19" ht="13.5" customHeight="1" x14ac:dyDescent="0.25">
      <c r="B163" s="613"/>
      <c r="C163" s="225" t="s">
        <v>172</v>
      </c>
      <c r="D163" s="435">
        <v>0</v>
      </c>
      <c r="E163" s="446">
        <v>0</v>
      </c>
      <c r="F163" s="446">
        <v>0</v>
      </c>
      <c r="G163" s="388">
        <v>0</v>
      </c>
      <c r="H163" s="138">
        <f t="shared" si="37"/>
        <v>0</v>
      </c>
      <c r="I163" s="44" t="e">
        <f t="shared" si="36"/>
        <v>#DIV/0!</v>
      </c>
      <c r="J163" s="613"/>
      <c r="K163" s="613"/>
      <c r="L163" s="613"/>
      <c r="M163" s="613"/>
      <c r="N163" s="613"/>
      <c r="O163" s="613"/>
      <c r="P163" s="613"/>
      <c r="Q163" s="613"/>
      <c r="R163" s="1"/>
      <c r="S163" s="1"/>
    </row>
    <row r="164" spans="2:19" ht="13.5" customHeight="1" x14ac:dyDescent="0.25">
      <c r="B164" s="613"/>
      <c r="C164" s="281" t="s">
        <v>173</v>
      </c>
      <c r="D164" s="435">
        <v>0</v>
      </c>
      <c r="E164" s="446">
        <v>0</v>
      </c>
      <c r="F164" s="446">
        <v>0</v>
      </c>
      <c r="G164" s="388">
        <v>0</v>
      </c>
      <c r="H164" s="138">
        <f t="shared" si="37"/>
        <v>0</v>
      </c>
      <c r="I164" s="44" t="e">
        <f t="shared" si="36"/>
        <v>#DIV/0!</v>
      </c>
      <c r="J164" s="613"/>
      <c r="K164" s="613"/>
      <c r="L164" s="613"/>
      <c r="M164" s="613"/>
      <c r="N164" s="613"/>
      <c r="O164" s="613"/>
      <c r="P164" s="613"/>
      <c r="Q164" s="613"/>
      <c r="R164" s="1"/>
      <c r="S164" s="1"/>
    </row>
    <row r="165" spans="2:19" ht="13.5" customHeight="1" x14ac:dyDescent="0.25">
      <c r="B165" s="613"/>
      <c r="C165" s="279" t="s">
        <v>174</v>
      </c>
      <c r="D165" s="435">
        <v>0</v>
      </c>
      <c r="E165" s="446">
        <v>0</v>
      </c>
      <c r="F165" s="446">
        <v>0</v>
      </c>
      <c r="G165" s="388">
        <v>0</v>
      </c>
      <c r="H165" s="138">
        <f t="shared" si="37"/>
        <v>0</v>
      </c>
      <c r="I165" s="44" t="e">
        <f t="shared" si="36"/>
        <v>#DIV/0!</v>
      </c>
      <c r="J165" s="613"/>
      <c r="K165" s="613"/>
      <c r="L165" s="613"/>
      <c r="M165" s="613"/>
      <c r="N165" s="613"/>
      <c r="O165" s="613"/>
      <c r="P165" s="613"/>
      <c r="Q165" s="613"/>
      <c r="R165" s="1"/>
      <c r="S165" s="1"/>
    </row>
    <row r="166" spans="2:19" ht="13.5" customHeight="1" x14ac:dyDescent="0.25">
      <c r="B166" s="613"/>
      <c r="C166" s="280" t="s">
        <v>175</v>
      </c>
      <c r="D166" s="435">
        <v>0</v>
      </c>
      <c r="E166" s="446">
        <v>0</v>
      </c>
      <c r="F166" s="446">
        <v>0</v>
      </c>
      <c r="G166" s="388">
        <v>0</v>
      </c>
      <c r="H166" s="138">
        <f t="shared" si="37"/>
        <v>0</v>
      </c>
      <c r="I166" s="44" t="e">
        <f t="shared" si="36"/>
        <v>#DIV/0!</v>
      </c>
      <c r="J166" s="613"/>
      <c r="K166" s="613"/>
      <c r="L166" s="613"/>
      <c r="M166" s="613"/>
      <c r="N166" s="613"/>
      <c r="O166" s="613"/>
      <c r="P166" s="613"/>
      <c r="Q166" s="613"/>
      <c r="R166" s="1"/>
      <c r="S166" s="1"/>
    </row>
    <row r="167" spans="2:19" ht="13.5" customHeight="1" x14ac:dyDescent="0.25">
      <c r="B167" s="613"/>
      <c r="C167" s="282" t="s">
        <v>176</v>
      </c>
      <c r="D167" s="435">
        <v>0</v>
      </c>
      <c r="E167" s="446">
        <v>0</v>
      </c>
      <c r="F167" s="446">
        <v>0</v>
      </c>
      <c r="G167" s="388">
        <v>0</v>
      </c>
      <c r="H167" s="138">
        <f t="shared" si="37"/>
        <v>0</v>
      </c>
      <c r="I167" s="44" t="e">
        <f t="shared" si="36"/>
        <v>#DIV/0!</v>
      </c>
      <c r="J167" s="613"/>
      <c r="K167" s="613"/>
      <c r="L167" s="613"/>
      <c r="M167" s="613"/>
      <c r="N167" s="613"/>
      <c r="O167" s="613"/>
      <c r="P167" s="613"/>
      <c r="Q167" s="613"/>
      <c r="R167" s="1"/>
      <c r="S167" s="1"/>
    </row>
    <row r="168" spans="2:19" ht="13.5" customHeight="1" x14ac:dyDescent="0.25">
      <c r="B168" s="613"/>
      <c r="C168" s="283" t="s">
        <v>177</v>
      </c>
      <c r="D168" s="435">
        <v>0</v>
      </c>
      <c r="E168" s="446">
        <v>0</v>
      </c>
      <c r="F168" s="446">
        <v>0</v>
      </c>
      <c r="G168" s="388">
        <v>0</v>
      </c>
      <c r="H168" s="138">
        <f t="shared" si="37"/>
        <v>0</v>
      </c>
      <c r="I168" s="44" t="e">
        <f t="shared" si="36"/>
        <v>#DIV/0!</v>
      </c>
      <c r="J168" s="613"/>
      <c r="K168" s="613"/>
      <c r="L168" s="613"/>
      <c r="M168" s="613"/>
      <c r="N168" s="613"/>
      <c r="O168" s="613"/>
      <c r="P168" s="613"/>
      <c r="Q168" s="613"/>
      <c r="R168" s="1"/>
      <c r="S168" s="1"/>
    </row>
    <row r="169" spans="2:19" ht="13.5" customHeight="1" x14ac:dyDescent="0.25">
      <c r="B169" s="613"/>
      <c r="C169" s="284" t="s">
        <v>66</v>
      </c>
      <c r="D169" s="435">
        <v>0</v>
      </c>
      <c r="E169" s="446">
        <v>0</v>
      </c>
      <c r="F169" s="446">
        <v>0</v>
      </c>
      <c r="G169" s="388">
        <v>0</v>
      </c>
      <c r="H169" s="138">
        <f t="shared" si="37"/>
        <v>0</v>
      </c>
      <c r="I169" s="44" t="e">
        <f t="shared" si="36"/>
        <v>#DIV/0!</v>
      </c>
      <c r="J169" s="613"/>
      <c r="K169" s="613"/>
      <c r="L169" s="613"/>
      <c r="M169" s="613"/>
      <c r="N169" s="613"/>
      <c r="O169" s="613"/>
      <c r="P169" s="613"/>
      <c r="Q169" s="613"/>
      <c r="R169" s="1"/>
      <c r="S169" s="1"/>
    </row>
    <row r="170" spans="2:19" ht="13.5" customHeight="1" x14ac:dyDescent="0.25">
      <c r="B170" s="613"/>
      <c r="C170" s="285" t="s">
        <v>66</v>
      </c>
      <c r="D170" s="435">
        <v>0</v>
      </c>
      <c r="E170" s="446">
        <v>0</v>
      </c>
      <c r="F170" s="446">
        <v>0</v>
      </c>
      <c r="G170" s="388">
        <v>0</v>
      </c>
      <c r="H170" s="138">
        <f t="shared" si="37"/>
        <v>0</v>
      </c>
      <c r="I170" s="44" t="e">
        <f t="shared" si="36"/>
        <v>#DIV/0!</v>
      </c>
      <c r="J170" s="613"/>
      <c r="K170" s="613"/>
      <c r="L170" s="613"/>
      <c r="M170" s="613"/>
      <c r="N170" s="613"/>
      <c r="O170" s="613"/>
      <c r="P170" s="613"/>
      <c r="Q170" s="613"/>
      <c r="R170" s="1"/>
      <c r="S170" s="1"/>
    </row>
    <row r="171" spans="2:19" ht="13.5" customHeight="1" x14ac:dyDescent="0.25">
      <c r="B171" s="613"/>
      <c r="C171" s="285" t="s">
        <v>66</v>
      </c>
      <c r="D171" s="435">
        <v>0</v>
      </c>
      <c r="E171" s="446">
        <v>0</v>
      </c>
      <c r="F171" s="446">
        <v>0</v>
      </c>
      <c r="G171" s="388">
        <v>0</v>
      </c>
      <c r="H171" s="138">
        <f t="shared" si="37"/>
        <v>0</v>
      </c>
      <c r="I171" s="44" t="e">
        <f t="shared" si="36"/>
        <v>#DIV/0!</v>
      </c>
      <c r="J171" s="613"/>
      <c r="K171" s="613"/>
      <c r="L171" s="613"/>
      <c r="M171" s="613"/>
      <c r="N171" s="613"/>
      <c r="O171" s="613"/>
      <c r="P171" s="613"/>
      <c r="Q171" s="613"/>
      <c r="R171" s="1"/>
      <c r="S171" s="1"/>
    </row>
    <row r="172" spans="2:19" ht="13.5" customHeight="1" x14ac:dyDescent="0.25">
      <c r="B172" s="613"/>
      <c r="C172" s="285" t="s">
        <v>66</v>
      </c>
      <c r="D172" s="438">
        <v>0</v>
      </c>
      <c r="E172" s="464">
        <v>0</v>
      </c>
      <c r="F172" s="464">
        <v>0</v>
      </c>
      <c r="G172" s="389">
        <v>0</v>
      </c>
      <c r="H172" s="138">
        <f t="shared" si="37"/>
        <v>0</v>
      </c>
      <c r="I172" s="21" t="e">
        <f t="shared" si="36"/>
        <v>#DIV/0!</v>
      </c>
      <c r="J172" s="613"/>
      <c r="K172" s="613"/>
      <c r="L172" s="613"/>
      <c r="M172" s="613"/>
      <c r="N172" s="613"/>
      <c r="O172" s="613"/>
      <c r="P172" s="613"/>
      <c r="Q172" s="613"/>
      <c r="R172" s="1"/>
      <c r="S172" s="1"/>
    </row>
    <row r="173" spans="2:19" ht="13.5" customHeight="1" x14ac:dyDescent="0.2">
      <c r="B173" s="613"/>
      <c r="C173" s="637"/>
      <c r="D173" s="613"/>
      <c r="E173" s="613"/>
      <c r="F173" s="613"/>
      <c r="G173" s="613"/>
      <c r="H173" s="613"/>
      <c r="I173" s="613"/>
      <c r="J173" s="613"/>
      <c r="K173" s="613"/>
      <c r="L173" s="613"/>
      <c r="M173" s="613"/>
      <c r="N173" s="613"/>
      <c r="O173" s="613"/>
      <c r="P173" s="613"/>
      <c r="Q173" s="613"/>
      <c r="R173" s="1"/>
      <c r="S173" s="1"/>
    </row>
    <row r="174" spans="2:19" ht="14.25" customHeight="1" x14ac:dyDescent="0.2">
      <c r="B174" s="721" t="s">
        <v>178</v>
      </c>
      <c r="C174" s="697"/>
      <c r="D174" s="697"/>
      <c r="E174" s="697"/>
      <c r="F174" s="697"/>
      <c r="G174" s="697"/>
      <c r="H174" s="697"/>
      <c r="I174" s="697"/>
      <c r="J174" s="697"/>
      <c r="K174" s="697"/>
      <c r="L174" s="697"/>
      <c r="M174" s="697"/>
      <c r="N174" s="613"/>
      <c r="O174" s="613"/>
      <c r="P174" s="613"/>
      <c r="Q174" s="613"/>
      <c r="R174" s="1"/>
      <c r="S174" s="1"/>
    </row>
    <row r="175" spans="2:19" ht="14.25" customHeight="1" x14ac:dyDescent="0.2">
      <c r="B175" s="697"/>
      <c r="C175" s="708"/>
      <c r="D175" s="708"/>
      <c r="E175" s="708"/>
      <c r="F175" s="708"/>
      <c r="G175" s="708"/>
      <c r="H175" s="708"/>
      <c r="I175" s="708"/>
      <c r="J175" s="708"/>
      <c r="K175" s="708"/>
      <c r="L175" s="708"/>
      <c r="M175" s="697"/>
      <c r="N175" s="613"/>
      <c r="O175" s="613"/>
      <c r="P175" s="613"/>
      <c r="Q175" s="613"/>
      <c r="R175" s="1"/>
      <c r="S175" s="1"/>
    </row>
    <row r="176" spans="2:19" ht="14.25" customHeight="1" x14ac:dyDescent="0.2">
      <c r="B176" s="697"/>
      <c r="C176" s="697"/>
      <c r="D176" s="697"/>
      <c r="E176" s="697"/>
      <c r="F176" s="697"/>
      <c r="G176" s="697"/>
      <c r="H176" s="697"/>
      <c r="I176" s="697"/>
      <c r="J176" s="697"/>
      <c r="K176" s="697"/>
      <c r="L176" s="697"/>
      <c r="M176" s="697"/>
      <c r="N176" s="635"/>
      <c r="O176" s="613"/>
      <c r="P176" s="613"/>
      <c r="Q176" s="613"/>
      <c r="R176" s="1"/>
      <c r="S176" s="1"/>
    </row>
    <row r="177" spans="2:24" ht="18.75" x14ac:dyDescent="0.3">
      <c r="B177" s="613"/>
      <c r="C177" s="122" t="s">
        <v>179</v>
      </c>
      <c r="D177" s="122"/>
      <c r="E177" s="122"/>
      <c r="F177" s="122"/>
      <c r="G177" s="122"/>
      <c r="H177" s="122"/>
      <c r="I177" s="122"/>
      <c r="J177" s="286"/>
      <c r="K177" s="286"/>
      <c r="L177" s="286"/>
      <c r="M177" s="286"/>
      <c r="N177" s="635" t="s">
        <v>142</v>
      </c>
      <c r="O177" s="613"/>
      <c r="P177" s="613"/>
      <c r="Q177" s="613"/>
      <c r="R177" s="1"/>
      <c r="S177" s="1"/>
      <c r="T177" s="221"/>
      <c r="U177" s="221"/>
      <c r="V177" s="221"/>
      <c r="W177" s="221"/>
      <c r="X177" s="221"/>
    </row>
    <row r="178" spans="2:24" ht="13.5" customHeight="1" x14ac:dyDescent="0.25">
      <c r="B178" s="613"/>
      <c r="C178" s="730" t="s">
        <v>180</v>
      </c>
      <c r="D178" s="697"/>
      <c r="E178" s="89" t="s">
        <v>7</v>
      </c>
      <c r="F178" s="11" t="s">
        <v>8</v>
      </c>
      <c r="G178" s="38" t="s">
        <v>9</v>
      </c>
      <c r="H178" s="179" t="s">
        <v>10</v>
      </c>
      <c r="I178" s="90" t="s">
        <v>94</v>
      </c>
      <c r="J178" s="91" t="s">
        <v>69</v>
      </c>
      <c r="K178" s="231"/>
      <c r="L178" s="231"/>
      <c r="M178" s="231"/>
      <c r="N178" s="635">
        <f>SUM(E181:H196)</f>
        <v>0</v>
      </c>
      <c r="O178" s="613"/>
      <c r="P178" s="613"/>
      <c r="Q178" s="613"/>
      <c r="R178" s="1" t="s">
        <v>181</v>
      </c>
      <c r="S178" s="1" t="s">
        <v>181</v>
      </c>
      <c r="T178" s="1"/>
      <c r="U178" s="1"/>
      <c r="V178" s="221"/>
      <c r="W178" s="221"/>
      <c r="X178" s="221"/>
    </row>
    <row r="179" spans="2:24" ht="13.5" customHeight="1" x14ac:dyDescent="0.25">
      <c r="B179" s="613"/>
      <c r="C179" s="731" t="s">
        <v>182</v>
      </c>
      <c r="D179" s="732"/>
      <c r="E179" s="92">
        <f t="shared" ref="E179:H179" si="38">SUM(E181:E196)</f>
        <v>0</v>
      </c>
      <c r="F179" s="93">
        <f t="shared" si="38"/>
        <v>0</v>
      </c>
      <c r="G179" s="93">
        <f t="shared" si="38"/>
        <v>0</v>
      </c>
      <c r="H179" s="93">
        <f t="shared" si="38"/>
        <v>0</v>
      </c>
      <c r="I179" s="94">
        <f>H179</f>
        <v>0</v>
      </c>
      <c r="J179" s="44">
        <v>1</v>
      </c>
      <c r="K179" s="287"/>
      <c r="L179" s="231"/>
      <c r="M179" s="231"/>
      <c r="N179" s="635"/>
      <c r="O179" s="613"/>
      <c r="P179" s="613"/>
      <c r="Q179" s="613"/>
      <c r="R179" s="1" t="s">
        <v>183</v>
      </c>
      <c r="S179" s="1" t="s">
        <v>183</v>
      </c>
      <c r="T179" s="1"/>
      <c r="U179" s="1"/>
      <c r="V179" s="221"/>
      <c r="W179" s="221"/>
      <c r="X179" s="221"/>
    </row>
    <row r="180" spans="2:24" ht="13.5" customHeight="1" x14ac:dyDescent="0.25">
      <c r="B180" s="613"/>
      <c r="C180" s="180" t="s">
        <v>184</v>
      </c>
      <c r="D180" s="181" t="s">
        <v>185</v>
      </c>
      <c r="E180" s="95" t="s">
        <v>186</v>
      </c>
      <c r="F180" s="116"/>
      <c r="G180" s="116"/>
      <c r="H180" s="116"/>
      <c r="I180" s="94"/>
      <c r="J180" s="141"/>
      <c r="K180" s="96" t="s">
        <v>187</v>
      </c>
      <c r="L180" s="96"/>
      <c r="M180" s="96"/>
      <c r="N180" s="635"/>
      <c r="O180" s="613"/>
      <c r="P180" s="613"/>
      <c r="Q180" s="613"/>
      <c r="R180" s="1" t="s">
        <v>188</v>
      </c>
      <c r="S180" s="1" t="s">
        <v>188</v>
      </c>
      <c r="T180" s="1"/>
      <c r="U180" s="1"/>
      <c r="V180" s="221"/>
      <c r="W180" s="221"/>
      <c r="X180" s="221"/>
    </row>
    <row r="181" spans="2:24" ht="13.5" customHeight="1" x14ac:dyDescent="0.25">
      <c r="B181" s="613"/>
      <c r="C181" s="288" t="s">
        <v>194</v>
      </c>
      <c r="D181" s="308" t="s">
        <v>190</v>
      </c>
      <c r="E181" s="578">
        <v>0</v>
      </c>
      <c r="F181" s="472">
        <v>0</v>
      </c>
      <c r="G181" s="472">
        <v>0</v>
      </c>
      <c r="H181" s="377">
        <v>0</v>
      </c>
      <c r="I181" s="138">
        <f>H181</f>
        <v>0</v>
      </c>
      <c r="J181" s="98" t="e">
        <f t="shared" ref="J181:J196" si="39">I181/$I$179</f>
        <v>#DIV/0!</v>
      </c>
      <c r="K181" s="733" t="s">
        <v>191</v>
      </c>
      <c r="L181" s="734"/>
      <c r="M181" s="735"/>
      <c r="N181" s="635" t="s">
        <v>192</v>
      </c>
      <c r="O181" s="613"/>
      <c r="P181" s="613"/>
      <c r="Q181" s="613"/>
      <c r="R181" s="1" t="s">
        <v>193</v>
      </c>
      <c r="S181" s="1" t="s">
        <v>193</v>
      </c>
      <c r="T181" s="1"/>
      <c r="U181" s="1"/>
      <c r="V181" s="221"/>
      <c r="W181" s="221"/>
      <c r="X181" s="221"/>
    </row>
    <row r="182" spans="2:24" ht="13.5" customHeight="1" x14ac:dyDescent="0.25">
      <c r="B182" s="613"/>
      <c r="C182" s="288" t="s">
        <v>194</v>
      </c>
      <c r="D182" s="291" t="s">
        <v>190</v>
      </c>
      <c r="E182" s="579">
        <v>0</v>
      </c>
      <c r="F182" s="479">
        <v>0</v>
      </c>
      <c r="G182" s="479">
        <v>0</v>
      </c>
      <c r="H182" s="378">
        <v>0</v>
      </c>
      <c r="I182" s="138">
        <f t="shared" ref="I182:I196" si="40">H182</f>
        <v>0</v>
      </c>
      <c r="J182" s="44" t="e">
        <f t="shared" si="39"/>
        <v>#DIV/0!</v>
      </c>
      <c r="K182" s="733" t="s">
        <v>191</v>
      </c>
      <c r="L182" s="734"/>
      <c r="M182" s="735"/>
      <c r="N182" s="635" t="s">
        <v>195</v>
      </c>
      <c r="O182" s="613"/>
      <c r="P182" s="613"/>
      <c r="Q182" s="613"/>
      <c r="R182" s="1" t="s">
        <v>196</v>
      </c>
      <c r="S182" s="1" t="s">
        <v>196</v>
      </c>
      <c r="T182" s="1"/>
      <c r="U182" s="1"/>
      <c r="V182" s="221"/>
      <c r="W182" s="221"/>
      <c r="X182" s="221"/>
    </row>
    <row r="183" spans="2:24" ht="13.5" customHeight="1" x14ac:dyDescent="0.25">
      <c r="B183" s="613"/>
      <c r="C183" s="288" t="s">
        <v>194</v>
      </c>
      <c r="D183" s="291" t="s">
        <v>190</v>
      </c>
      <c r="E183" s="579">
        <v>0</v>
      </c>
      <c r="F183" s="479">
        <v>0</v>
      </c>
      <c r="G183" s="479">
        <v>0</v>
      </c>
      <c r="H183" s="378">
        <v>0</v>
      </c>
      <c r="I183" s="138">
        <f t="shared" si="40"/>
        <v>0</v>
      </c>
      <c r="J183" s="44" t="e">
        <f t="shared" si="39"/>
        <v>#DIV/0!</v>
      </c>
      <c r="K183" s="733" t="s">
        <v>191</v>
      </c>
      <c r="L183" s="734"/>
      <c r="M183" s="735"/>
      <c r="N183" s="635" t="s">
        <v>197</v>
      </c>
      <c r="O183" s="613"/>
      <c r="P183" s="613"/>
      <c r="Q183" s="613"/>
      <c r="R183" s="1" t="s">
        <v>198</v>
      </c>
      <c r="S183" s="1" t="s">
        <v>198</v>
      </c>
      <c r="T183" s="1"/>
      <c r="U183" s="1"/>
      <c r="V183" s="221"/>
      <c r="W183" s="221"/>
      <c r="X183" s="221"/>
    </row>
    <row r="184" spans="2:24" ht="13.5" customHeight="1" x14ac:dyDescent="0.25">
      <c r="B184" s="613"/>
      <c r="C184" s="288" t="s">
        <v>194</v>
      </c>
      <c r="D184" s="291" t="s">
        <v>190</v>
      </c>
      <c r="E184" s="579">
        <v>0</v>
      </c>
      <c r="F184" s="479">
        <v>0</v>
      </c>
      <c r="G184" s="479">
        <v>0</v>
      </c>
      <c r="H184" s="378">
        <v>0</v>
      </c>
      <c r="I184" s="138">
        <f t="shared" si="40"/>
        <v>0</v>
      </c>
      <c r="J184" s="44" t="e">
        <f t="shared" si="39"/>
        <v>#DIV/0!</v>
      </c>
      <c r="K184" s="733" t="s">
        <v>191</v>
      </c>
      <c r="L184" s="734"/>
      <c r="M184" s="735"/>
      <c r="N184" s="635"/>
      <c r="O184" s="613"/>
      <c r="P184" s="613"/>
      <c r="Q184" s="613"/>
      <c r="R184" s="1" t="s">
        <v>199</v>
      </c>
      <c r="S184" s="1" t="s">
        <v>199</v>
      </c>
      <c r="T184" s="1"/>
      <c r="U184" s="1"/>
      <c r="V184" s="221"/>
      <c r="W184" s="221"/>
      <c r="X184" s="221"/>
    </row>
    <row r="185" spans="2:24" ht="15" customHeight="1" x14ac:dyDescent="0.25">
      <c r="B185" s="613"/>
      <c r="C185" s="288" t="s">
        <v>194</v>
      </c>
      <c r="D185" s="291" t="s">
        <v>190</v>
      </c>
      <c r="E185" s="579">
        <v>0</v>
      </c>
      <c r="F185" s="479">
        <v>0</v>
      </c>
      <c r="G185" s="479">
        <v>0</v>
      </c>
      <c r="H185" s="378">
        <v>0</v>
      </c>
      <c r="I185" s="138">
        <f t="shared" si="40"/>
        <v>0</v>
      </c>
      <c r="J185" s="44" t="e">
        <f t="shared" si="39"/>
        <v>#DIV/0!</v>
      </c>
      <c r="K185" s="733" t="s">
        <v>191</v>
      </c>
      <c r="L185" s="734"/>
      <c r="M185" s="735"/>
      <c r="N185" s="613"/>
      <c r="O185" s="613"/>
      <c r="P185" s="613"/>
      <c r="Q185" s="613"/>
      <c r="R185" s="1" t="s">
        <v>200</v>
      </c>
      <c r="S185" s="1" t="s">
        <v>200</v>
      </c>
      <c r="T185" s="1"/>
      <c r="U185" s="1"/>
      <c r="V185" s="221"/>
      <c r="W185" s="221"/>
      <c r="X185" s="221"/>
    </row>
    <row r="186" spans="2:24" ht="13.5" customHeight="1" x14ac:dyDescent="0.25">
      <c r="B186" s="613"/>
      <c r="C186" s="288" t="s">
        <v>194</v>
      </c>
      <c r="D186" s="291" t="s">
        <v>190</v>
      </c>
      <c r="E186" s="579">
        <v>0</v>
      </c>
      <c r="F186" s="479">
        <v>0</v>
      </c>
      <c r="G186" s="479">
        <v>0</v>
      </c>
      <c r="H186" s="378">
        <v>0</v>
      </c>
      <c r="I186" s="138">
        <f t="shared" si="40"/>
        <v>0</v>
      </c>
      <c r="J186" s="44" t="e">
        <f t="shared" si="39"/>
        <v>#DIV/0!</v>
      </c>
      <c r="K186" s="733" t="s">
        <v>191</v>
      </c>
      <c r="L186" s="734"/>
      <c r="M186" s="735"/>
      <c r="N186" s="613"/>
      <c r="O186" s="613"/>
      <c r="P186" s="613"/>
      <c r="Q186" s="613"/>
      <c r="R186" s="1" t="s">
        <v>201</v>
      </c>
      <c r="S186" s="1" t="s">
        <v>201</v>
      </c>
      <c r="T186" s="1"/>
      <c r="U186" s="1"/>
      <c r="V186" s="221"/>
      <c r="W186" s="221"/>
      <c r="X186" s="221"/>
    </row>
    <row r="187" spans="2:24" ht="13.5" customHeight="1" x14ac:dyDescent="0.25">
      <c r="B187" s="613"/>
      <c r="C187" s="288" t="s">
        <v>194</v>
      </c>
      <c r="D187" s="291" t="s">
        <v>190</v>
      </c>
      <c r="E187" s="579">
        <v>0</v>
      </c>
      <c r="F187" s="479">
        <v>0</v>
      </c>
      <c r="G187" s="479">
        <v>0</v>
      </c>
      <c r="H187" s="378">
        <v>0</v>
      </c>
      <c r="I187" s="138">
        <f t="shared" si="40"/>
        <v>0</v>
      </c>
      <c r="J187" s="44" t="e">
        <f t="shared" si="39"/>
        <v>#DIV/0!</v>
      </c>
      <c r="K187" s="733" t="s">
        <v>191</v>
      </c>
      <c r="L187" s="734"/>
      <c r="M187" s="735"/>
      <c r="N187" s="613"/>
      <c r="O187" s="613"/>
      <c r="P187" s="613"/>
      <c r="Q187" s="613"/>
      <c r="R187" s="1" t="s">
        <v>202</v>
      </c>
      <c r="S187" s="1" t="s">
        <v>202</v>
      </c>
      <c r="T187" s="1"/>
      <c r="U187" s="1"/>
      <c r="V187" s="221"/>
      <c r="W187" s="221"/>
      <c r="X187" s="221"/>
    </row>
    <row r="188" spans="2:24" ht="13.5" customHeight="1" x14ac:dyDescent="0.25">
      <c r="B188" s="613"/>
      <c r="C188" s="288" t="s">
        <v>194</v>
      </c>
      <c r="D188" s="291" t="s">
        <v>190</v>
      </c>
      <c r="E188" s="579">
        <v>0</v>
      </c>
      <c r="F188" s="479">
        <v>0</v>
      </c>
      <c r="G188" s="479">
        <v>0</v>
      </c>
      <c r="H188" s="378">
        <v>0</v>
      </c>
      <c r="I188" s="138">
        <f t="shared" si="40"/>
        <v>0</v>
      </c>
      <c r="J188" s="44" t="e">
        <f t="shared" si="39"/>
        <v>#DIV/0!</v>
      </c>
      <c r="K188" s="733" t="s">
        <v>191</v>
      </c>
      <c r="L188" s="734"/>
      <c r="M188" s="735"/>
      <c r="N188" s="613"/>
      <c r="O188" s="613"/>
      <c r="P188" s="613"/>
      <c r="Q188" s="613"/>
      <c r="R188" s="1" t="s">
        <v>204</v>
      </c>
      <c r="S188" s="1" t="s">
        <v>204</v>
      </c>
      <c r="T188" s="1"/>
      <c r="U188" s="1"/>
      <c r="V188" s="221"/>
      <c r="W188" s="221"/>
      <c r="X188" s="221"/>
    </row>
    <row r="189" spans="2:24" ht="13.5" customHeight="1" x14ac:dyDescent="0.25">
      <c r="B189" s="613"/>
      <c r="C189" s="288" t="s">
        <v>194</v>
      </c>
      <c r="D189" s="291" t="s">
        <v>190</v>
      </c>
      <c r="E189" s="579">
        <v>0</v>
      </c>
      <c r="F189" s="479">
        <v>0</v>
      </c>
      <c r="G189" s="479">
        <v>0</v>
      </c>
      <c r="H189" s="378">
        <v>0</v>
      </c>
      <c r="I189" s="138">
        <f t="shared" si="40"/>
        <v>0</v>
      </c>
      <c r="J189" s="44" t="e">
        <f t="shared" si="39"/>
        <v>#DIV/0!</v>
      </c>
      <c r="K189" s="733" t="s">
        <v>191</v>
      </c>
      <c r="L189" s="734"/>
      <c r="M189" s="735"/>
      <c r="N189" s="613"/>
      <c r="O189" s="613"/>
      <c r="P189" s="613"/>
      <c r="Q189" s="613"/>
      <c r="R189" s="1" t="s">
        <v>203</v>
      </c>
      <c r="S189" s="1" t="s">
        <v>203</v>
      </c>
      <c r="T189" s="221"/>
      <c r="U189" s="1"/>
      <c r="V189" s="221"/>
      <c r="W189" s="221"/>
      <c r="X189" s="221"/>
    </row>
    <row r="190" spans="2:24" ht="13.5" customHeight="1" x14ac:dyDescent="0.25">
      <c r="B190" s="613"/>
      <c r="C190" s="288" t="s">
        <v>194</v>
      </c>
      <c r="D190" s="291" t="s">
        <v>190</v>
      </c>
      <c r="E190" s="579">
        <v>0</v>
      </c>
      <c r="F190" s="479">
        <v>0</v>
      </c>
      <c r="G190" s="479">
        <v>0</v>
      </c>
      <c r="H190" s="378">
        <v>0</v>
      </c>
      <c r="I190" s="138">
        <f t="shared" si="40"/>
        <v>0</v>
      </c>
      <c r="J190" s="44" t="e">
        <f t="shared" si="39"/>
        <v>#DIV/0!</v>
      </c>
      <c r="K190" s="733" t="s">
        <v>191</v>
      </c>
      <c r="L190" s="734"/>
      <c r="M190" s="735"/>
      <c r="N190" s="613"/>
      <c r="O190" s="613"/>
      <c r="P190" s="613"/>
      <c r="Q190" s="613"/>
      <c r="R190" s="1" t="s">
        <v>189</v>
      </c>
      <c r="S190" s="1" t="s">
        <v>189</v>
      </c>
      <c r="T190" s="1"/>
      <c r="U190" s="1"/>
      <c r="V190" s="221"/>
      <c r="W190" s="221"/>
      <c r="X190" s="221"/>
    </row>
    <row r="191" spans="2:24" ht="13.5" customHeight="1" x14ac:dyDescent="0.25">
      <c r="B191" s="613"/>
      <c r="C191" s="288" t="s">
        <v>194</v>
      </c>
      <c r="D191" s="291" t="s">
        <v>190</v>
      </c>
      <c r="E191" s="579">
        <v>0</v>
      </c>
      <c r="F191" s="479">
        <v>0</v>
      </c>
      <c r="G191" s="479">
        <v>0</v>
      </c>
      <c r="H191" s="378">
        <v>0</v>
      </c>
      <c r="I191" s="138">
        <f t="shared" si="40"/>
        <v>0</v>
      </c>
      <c r="J191" s="44" t="e">
        <f t="shared" si="39"/>
        <v>#DIV/0!</v>
      </c>
      <c r="K191" s="733" t="s">
        <v>191</v>
      </c>
      <c r="L191" s="734"/>
      <c r="M191" s="735"/>
      <c r="N191" s="613"/>
      <c r="O191" s="613"/>
      <c r="P191" s="613"/>
      <c r="Q191" s="613"/>
      <c r="R191" s="1" t="s">
        <v>205</v>
      </c>
      <c r="S191" s="1" t="s">
        <v>205</v>
      </c>
      <c r="T191" s="1"/>
      <c r="U191" s="1"/>
      <c r="V191" s="221"/>
      <c r="W191" s="221"/>
      <c r="X191" s="221"/>
    </row>
    <row r="192" spans="2:24" ht="13.5" customHeight="1" x14ac:dyDescent="0.25">
      <c r="B192" s="613"/>
      <c r="C192" s="288" t="s">
        <v>194</v>
      </c>
      <c r="D192" s="291" t="s">
        <v>190</v>
      </c>
      <c r="E192" s="579">
        <v>0</v>
      </c>
      <c r="F192" s="479">
        <v>0</v>
      </c>
      <c r="G192" s="479">
        <v>0</v>
      </c>
      <c r="H192" s="378">
        <v>0</v>
      </c>
      <c r="I192" s="138">
        <f t="shared" si="40"/>
        <v>0</v>
      </c>
      <c r="J192" s="44" t="e">
        <f t="shared" si="39"/>
        <v>#DIV/0!</v>
      </c>
      <c r="K192" s="733" t="s">
        <v>191</v>
      </c>
      <c r="L192" s="734"/>
      <c r="M192" s="735"/>
      <c r="N192" s="613"/>
      <c r="O192" s="613"/>
      <c r="P192" s="613"/>
      <c r="Q192" s="613"/>
      <c r="R192" s="1" t="s">
        <v>206</v>
      </c>
      <c r="S192" s="1" t="s">
        <v>206</v>
      </c>
      <c r="T192" s="1"/>
      <c r="U192" s="1"/>
      <c r="V192" s="221"/>
      <c r="W192" s="221"/>
      <c r="X192" s="221"/>
    </row>
    <row r="193" spans="2:24" ht="13.5" customHeight="1" x14ac:dyDescent="0.25">
      <c r="B193" s="613"/>
      <c r="C193" s="288" t="s">
        <v>194</v>
      </c>
      <c r="D193" s="291" t="s">
        <v>190</v>
      </c>
      <c r="E193" s="579">
        <v>0</v>
      </c>
      <c r="F193" s="479">
        <v>0</v>
      </c>
      <c r="G193" s="479">
        <v>0</v>
      </c>
      <c r="H193" s="378">
        <v>0</v>
      </c>
      <c r="I193" s="138">
        <f t="shared" si="40"/>
        <v>0</v>
      </c>
      <c r="J193" s="44" t="e">
        <f t="shared" si="39"/>
        <v>#DIV/0!</v>
      </c>
      <c r="K193" s="733" t="s">
        <v>191</v>
      </c>
      <c r="L193" s="734"/>
      <c r="M193" s="735"/>
      <c r="N193" s="613"/>
      <c r="O193" s="613"/>
      <c r="P193" s="613"/>
      <c r="Q193" s="613"/>
      <c r="R193" s="1" t="s">
        <v>207</v>
      </c>
      <c r="S193" s="1" t="s">
        <v>207</v>
      </c>
      <c r="T193" s="1"/>
      <c r="U193" s="1"/>
      <c r="V193" s="221"/>
      <c r="W193" s="221"/>
      <c r="X193" s="221"/>
    </row>
    <row r="194" spans="2:24" ht="13.5" customHeight="1" x14ac:dyDescent="0.25">
      <c r="B194" s="613"/>
      <c r="C194" s="288" t="s">
        <v>194</v>
      </c>
      <c r="D194" s="291" t="s">
        <v>190</v>
      </c>
      <c r="E194" s="579">
        <v>0</v>
      </c>
      <c r="F194" s="479">
        <v>0</v>
      </c>
      <c r="G194" s="479">
        <v>0</v>
      </c>
      <c r="H194" s="378">
        <v>0</v>
      </c>
      <c r="I194" s="138">
        <f t="shared" si="40"/>
        <v>0</v>
      </c>
      <c r="J194" s="44" t="e">
        <f t="shared" si="39"/>
        <v>#DIV/0!</v>
      </c>
      <c r="K194" s="733" t="s">
        <v>191</v>
      </c>
      <c r="L194" s="734"/>
      <c r="M194" s="735"/>
      <c r="N194" s="613"/>
      <c r="O194" s="613"/>
      <c r="P194" s="613"/>
      <c r="Q194" s="613"/>
      <c r="R194" s="1" t="s">
        <v>208</v>
      </c>
      <c r="S194" s="1" t="s">
        <v>208</v>
      </c>
      <c r="T194" s="1"/>
      <c r="U194" s="1"/>
      <c r="V194" s="221"/>
      <c r="W194" s="221"/>
      <c r="X194" s="221"/>
    </row>
    <row r="195" spans="2:24" ht="13.5" customHeight="1" x14ac:dyDescent="0.25">
      <c r="B195" s="613"/>
      <c r="C195" s="288" t="s">
        <v>194</v>
      </c>
      <c r="D195" s="291" t="s">
        <v>190</v>
      </c>
      <c r="E195" s="579">
        <v>0</v>
      </c>
      <c r="F195" s="479">
        <v>0</v>
      </c>
      <c r="G195" s="479">
        <v>0</v>
      </c>
      <c r="H195" s="378">
        <v>0</v>
      </c>
      <c r="I195" s="138">
        <f t="shared" si="40"/>
        <v>0</v>
      </c>
      <c r="J195" s="44" t="e">
        <f t="shared" si="39"/>
        <v>#DIV/0!</v>
      </c>
      <c r="K195" s="733" t="s">
        <v>191</v>
      </c>
      <c r="L195" s="734"/>
      <c r="M195" s="735"/>
      <c r="N195" s="613"/>
      <c r="O195" s="613"/>
      <c r="P195" s="613"/>
      <c r="Q195" s="613"/>
      <c r="R195" s="1" t="s">
        <v>209</v>
      </c>
      <c r="S195" s="1" t="s">
        <v>209</v>
      </c>
      <c r="T195" s="1"/>
      <c r="U195" s="1"/>
      <c r="V195" s="221"/>
      <c r="W195" s="221"/>
      <c r="X195" s="221"/>
    </row>
    <row r="196" spans="2:24" ht="13.5" customHeight="1" x14ac:dyDescent="0.25">
      <c r="B196" s="613"/>
      <c r="C196" s="293" t="s">
        <v>194</v>
      </c>
      <c r="D196" s="294" t="s">
        <v>190</v>
      </c>
      <c r="E196" s="579">
        <v>0</v>
      </c>
      <c r="F196" s="480">
        <v>0</v>
      </c>
      <c r="G196" s="480">
        <v>0</v>
      </c>
      <c r="H196" s="379">
        <v>0</v>
      </c>
      <c r="I196" s="138">
        <f t="shared" si="40"/>
        <v>0</v>
      </c>
      <c r="J196" s="99" t="e">
        <f t="shared" si="39"/>
        <v>#DIV/0!</v>
      </c>
      <c r="K196" s="737" t="s">
        <v>191</v>
      </c>
      <c r="L196" s="738"/>
      <c r="M196" s="739"/>
      <c r="N196" s="613"/>
      <c r="O196" s="613"/>
      <c r="P196" s="613"/>
      <c r="Q196" s="613"/>
      <c r="R196" s="1" t="s">
        <v>210</v>
      </c>
      <c r="S196" s="1" t="s">
        <v>210</v>
      </c>
      <c r="T196" s="1"/>
      <c r="U196" s="1"/>
      <c r="V196" s="221"/>
      <c r="W196" s="221"/>
      <c r="X196" s="221"/>
    </row>
    <row r="197" spans="2:24" ht="13.5" customHeight="1" x14ac:dyDescent="0.2">
      <c r="B197" s="613"/>
      <c r="C197" s="637"/>
      <c r="D197" s="613"/>
      <c r="E197" s="613"/>
      <c r="F197" s="613"/>
      <c r="G197" s="613"/>
      <c r="H197" s="613"/>
      <c r="I197" s="613"/>
      <c r="J197" s="613"/>
      <c r="K197" s="613"/>
      <c r="L197" s="613"/>
      <c r="M197" s="613"/>
      <c r="N197" s="613"/>
      <c r="O197" s="613"/>
      <c r="P197" s="613"/>
      <c r="Q197" s="613"/>
      <c r="R197" s="1" t="s">
        <v>211</v>
      </c>
      <c r="S197" s="1" t="s">
        <v>211</v>
      </c>
      <c r="T197" s="1"/>
      <c r="U197" s="1"/>
      <c r="V197" s="221"/>
      <c r="W197" s="221"/>
      <c r="X197" s="221"/>
    </row>
    <row r="198" spans="2:24" ht="20.25" x14ac:dyDescent="0.3">
      <c r="B198" s="613"/>
      <c r="C198" s="182" t="s">
        <v>212</v>
      </c>
      <c r="D198" s="295"/>
      <c r="E198" s="295"/>
      <c r="F198" s="296"/>
      <c r="G198" s="150" t="s">
        <v>7</v>
      </c>
      <c r="H198" s="11" t="s">
        <v>8</v>
      </c>
      <c r="I198" s="38" t="s">
        <v>9</v>
      </c>
      <c r="J198" s="29" t="s">
        <v>10</v>
      </c>
      <c r="K198" s="13" t="s">
        <v>94</v>
      </c>
      <c r="L198" s="740">
        <f>SUM(K200:K207)</f>
        <v>0</v>
      </c>
      <c r="M198" s="699"/>
      <c r="N198" s="699"/>
      <c r="O198" s="613"/>
      <c r="P198" s="613"/>
      <c r="Q198" s="613"/>
      <c r="R198" s="1" t="s">
        <v>213</v>
      </c>
      <c r="S198" s="1" t="s">
        <v>213</v>
      </c>
      <c r="T198" s="1"/>
      <c r="U198" s="1"/>
      <c r="V198" s="221"/>
      <c r="W198" s="221"/>
      <c r="X198" s="221"/>
    </row>
    <row r="199" spans="2:24" ht="13.5" customHeight="1" x14ac:dyDescent="0.25">
      <c r="B199" s="613"/>
      <c r="C199" s="183" t="s">
        <v>214</v>
      </c>
      <c r="D199" s="748" t="s">
        <v>215</v>
      </c>
      <c r="E199" s="749"/>
      <c r="F199" s="750"/>
      <c r="G199" s="741" t="s">
        <v>216</v>
      </c>
      <c r="H199" s="705"/>
      <c r="I199" s="705"/>
      <c r="J199" s="705"/>
      <c r="K199" s="742"/>
      <c r="L199" s="743" t="s">
        <v>187</v>
      </c>
      <c r="M199" s="705"/>
      <c r="N199" s="705"/>
      <c r="O199" s="613"/>
      <c r="P199" s="613"/>
      <c r="Q199" s="613"/>
      <c r="R199" s="1" t="s">
        <v>217</v>
      </c>
      <c r="S199" s="1" t="s">
        <v>217</v>
      </c>
      <c r="T199" s="1"/>
      <c r="U199" s="1"/>
      <c r="V199" s="221"/>
      <c r="W199" s="221"/>
      <c r="X199" s="221"/>
    </row>
    <row r="200" spans="2:24" ht="13.5" customHeight="1" x14ac:dyDescent="0.25">
      <c r="B200" s="613"/>
      <c r="C200" s="256" t="s">
        <v>218</v>
      </c>
      <c r="D200" s="744" t="s">
        <v>219</v>
      </c>
      <c r="E200" s="734"/>
      <c r="F200" s="734"/>
      <c r="G200" s="481">
        <v>0</v>
      </c>
      <c r="H200" s="472">
        <v>0</v>
      </c>
      <c r="I200" s="472">
        <v>0</v>
      </c>
      <c r="J200" s="377">
        <v>0</v>
      </c>
      <c r="K200" s="123">
        <f>J200</f>
        <v>0</v>
      </c>
      <c r="L200" s="744" t="s">
        <v>191</v>
      </c>
      <c r="M200" s="734"/>
      <c r="N200" s="735"/>
      <c r="O200" s="613"/>
      <c r="P200" s="613"/>
      <c r="Q200" s="613"/>
      <c r="R200" s="1" t="s">
        <v>220</v>
      </c>
      <c r="S200" s="1" t="s">
        <v>220</v>
      </c>
      <c r="T200" s="1"/>
      <c r="U200" s="1"/>
      <c r="V200" s="221"/>
      <c r="W200" s="221"/>
      <c r="X200" s="221"/>
    </row>
    <row r="201" spans="2:24" ht="13.5" customHeight="1" x14ac:dyDescent="0.25">
      <c r="B201" s="613"/>
      <c r="C201" s="256" t="s">
        <v>218</v>
      </c>
      <c r="D201" s="744" t="s">
        <v>219</v>
      </c>
      <c r="E201" s="734"/>
      <c r="F201" s="734"/>
      <c r="G201" s="471">
        <v>0</v>
      </c>
      <c r="H201" s="479">
        <v>0</v>
      </c>
      <c r="I201" s="479">
        <v>0</v>
      </c>
      <c r="J201" s="378">
        <v>0</v>
      </c>
      <c r="K201" s="123">
        <f t="shared" ref="K201:K207" si="41">J201</f>
        <v>0</v>
      </c>
      <c r="L201" s="744" t="s">
        <v>191</v>
      </c>
      <c r="M201" s="734"/>
      <c r="N201" s="735"/>
      <c r="O201" s="613"/>
      <c r="P201" s="613"/>
      <c r="Q201" s="613"/>
      <c r="R201" s="1" t="s">
        <v>221</v>
      </c>
      <c r="S201" s="1" t="s">
        <v>222</v>
      </c>
      <c r="T201" s="1"/>
      <c r="U201" s="1"/>
      <c r="V201" s="221"/>
      <c r="W201" s="221"/>
      <c r="X201" s="221"/>
    </row>
    <row r="202" spans="2:24" ht="13.5" customHeight="1" x14ac:dyDescent="0.25">
      <c r="B202" s="613"/>
      <c r="C202" s="256" t="s">
        <v>218</v>
      </c>
      <c r="D202" s="744" t="s">
        <v>219</v>
      </c>
      <c r="E202" s="734"/>
      <c r="F202" s="734"/>
      <c r="G202" s="471">
        <v>0</v>
      </c>
      <c r="H202" s="479">
        <v>0</v>
      </c>
      <c r="I202" s="479">
        <v>0</v>
      </c>
      <c r="J202" s="378">
        <v>0</v>
      </c>
      <c r="K202" s="123">
        <f t="shared" si="41"/>
        <v>0</v>
      </c>
      <c r="L202" s="744" t="s">
        <v>191</v>
      </c>
      <c r="M202" s="734"/>
      <c r="N202" s="735"/>
      <c r="O202" s="613"/>
      <c r="P202" s="613"/>
      <c r="Q202" s="613"/>
      <c r="R202" s="1" t="s">
        <v>223</v>
      </c>
      <c r="S202" s="1" t="s">
        <v>223</v>
      </c>
      <c r="T202" s="221"/>
      <c r="U202" s="221"/>
      <c r="V202" s="221"/>
      <c r="W202" s="221"/>
      <c r="X202" s="221"/>
    </row>
    <row r="203" spans="2:24" ht="13.5" customHeight="1" x14ac:dyDescent="0.25">
      <c r="B203" s="613"/>
      <c r="C203" s="256" t="s">
        <v>218</v>
      </c>
      <c r="D203" s="744" t="s">
        <v>219</v>
      </c>
      <c r="E203" s="734"/>
      <c r="F203" s="734"/>
      <c r="G203" s="471">
        <v>0</v>
      </c>
      <c r="H203" s="479">
        <v>0</v>
      </c>
      <c r="I203" s="479">
        <v>0</v>
      </c>
      <c r="J203" s="378">
        <v>0</v>
      </c>
      <c r="K203" s="123">
        <f t="shared" si="41"/>
        <v>0</v>
      </c>
      <c r="L203" s="744" t="s">
        <v>191</v>
      </c>
      <c r="M203" s="734"/>
      <c r="N203" s="735"/>
      <c r="O203" s="613"/>
      <c r="P203" s="613"/>
      <c r="Q203" s="613"/>
      <c r="R203" s="1"/>
      <c r="S203" s="1"/>
      <c r="T203" s="221"/>
      <c r="U203" s="221"/>
      <c r="V203" s="221"/>
      <c r="W203" s="221"/>
      <c r="X203" s="221"/>
    </row>
    <row r="204" spans="2:24" ht="13.5" customHeight="1" x14ac:dyDescent="0.25">
      <c r="B204" s="613"/>
      <c r="C204" s="256" t="s">
        <v>218</v>
      </c>
      <c r="D204" s="744" t="s">
        <v>219</v>
      </c>
      <c r="E204" s="734"/>
      <c r="F204" s="734"/>
      <c r="G204" s="471">
        <v>0</v>
      </c>
      <c r="H204" s="479">
        <v>0</v>
      </c>
      <c r="I204" s="479">
        <v>0</v>
      </c>
      <c r="J204" s="378">
        <v>0</v>
      </c>
      <c r="K204" s="123">
        <f t="shared" si="41"/>
        <v>0</v>
      </c>
      <c r="L204" s="744" t="s">
        <v>191</v>
      </c>
      <c r="M204" s="734"/>
      <c r="N204" s="735"/>
      <c r="O204" s="613"/>
      <c r="P204" s="613"/>
      <c r="Q204" s="613"/>
      <c r="R204" s="1"/>
      <c r="S204" s="1"/>
      <c r="T204" s="221"/>
      <c r="U204" s="221"/>
      <c r="V204" s="221"/>
      <c r="W204" s="221"/>
      <c r="X204" s="221"/>
    </row>
    <row r="205" spans="2:24" ht="13.5" customHeight="1" x14ac:dyDescent="0.25">
      <c r="B205" s="613"/>
      <c r="C205" s="256" t="s">
        <v>218</v>
      </c>
      <c r="D205" s="744" t="s">
        <v>219</v>
      </c>
      <c r="E205" s="734"/>
      <c r="F205" s="734"/>
      <c r="G205" s="471">
        <v>0</v>
      </c>
      <c r="H205" s="479">
        <v>0</v>
      </c>
      <c r="I205" s="479">
        <v>0</v>
      </c>
      <c r="J205" s="378">
        <v>0</v>
      </c>
      <c r="K205" s="123">
        <f t="shared" si="41"/>
        <v>0</v>
      </c>
      <c r="L205" s="744" t="s">
        <v>191</v>
      </c>
      <c r="M205" s="734"/>
      <c r="N205" s="735"/>
      <c r="O205" s="613"/>
      <c r="P205" s="613"/>
      <c r="Q205" s="613"/>
      <c r="R205" s="1"/>
      <c r="S205" s="1"/>
      <c r="T205" s="221"/>
      <c r="U205" s="221"/>
      <c r="V205" s="221"/>
      <c r="W205" s="221"/>
      <c r="X205" s="221"/>
    </row>
    <row r="206" spans="2:24" ht="13.5" customHeight="1" x14ac:dyDescent="0.25">
      <c r="B206" s="613"/>
      <c r="C206" s="256" t="s">
        <v>218</v>
      </c>
      <c r="D206" s="744" t="s">
        <v>219</v>
      </c>
      <c r="E206" s="734"/>
      <c r="F206" s="734"/>
      <c r="G206" s="471">
        <v>0</v>
      </c>
      <c r="H206" s="479">
        <v>0</v>
      </c>
      <c r="I206" s="479">
        <v>0</v>
      </c>
      <c r="J206" s="378">
        <v>0</v>
      </c>
      <c r="K206" s="123">
        <f t="shared" si="41"/>
        <v>0</v>
      </c>
      <c r="L206" s="744" t="s">
        <v>191</v>
      </c>
      <c r="M206" s="734"/>
      <c r="N206" s="735"/>
      <c r="O206" s="613"/>
      <c r="P206" s="613"/>
      <c r="Q206" s="613"/>
      <c r="R206" s="1"/>
      <c r="S206" s="1"/>
    </row>
    <row r="207" spans="2:24" ht="13.5" customHeight="1" x14ac:dyDescent="0.25">
      <c r="B207" s="613"/>
      <c r="C207" s="244" t="s">
        <v>218</v>
      </c>
      <c r="D207" s="745" t="s">
        <v>219</v>
      </c>
      <c r="E207" s="738"/>
      <c r="F207" s="738"/>
      <c r="G207" s="471">
        <v>0</v>
      </c>
      <c r="H207" s="480">
        <v>0</v>
      </c>
      <c r="I207" s="480">
        <v>0</v>
      </c>
      <c r="J207" s="379">
        <v>0</v>
      </c>
      <c r="K207" s="123">
        <f t="shared" si="41"/>
        <v>0</v>
      </c>
      <c r="L207" s="745" t="s">
        <v>191</v>
      </c>
      <c r="M207" s="738"/>
      <c r="N207" s="739"/>
      <c r="O207" s="613"/>
      <c r="P207" s="613"/>
      <c r="Q207" s="613"/>
      <c r="R207" s="1"/>
      <c r="S207" s="1"/>
    </row>
    <row r="208" spans="2:24" ht="13.5" customHeight="1" x14ac:dyDescent="0.2">
      <c r="B208" s="613"/>
      <c r="C208" s="260"/>
      <c r="D208" s="260"/>
      <c r="E208" s="260"/>
      <c r="F208" s="260"/>
      <c r="G208" s="260"/>
      <c r="H208" s="260"/>
      <c r="I208" s="260"/>
      <c r="J208" s="260"/>
      <c r="K208" s="260"/>
      <c r="L208" s="260"/>
      <c r="M208" s="260"/>
      <c r="N208" s="260"/>
      <c r="O208" s="613"/>
      <c r="P208" s="613"/>
      <c r="Q208" s="613"/>
      <c r="R208" s="1"/>
      <c r="S208" s="1"/>
    </row>
    <row r="209" spans="2:19" ht="20.25" x14ac:dyDescent="0.3">
      <c r="B209" s="613"/>
      <c r="C209" s="182" t="s">
        <v>212</v>
      </c>
      <c r="D209" s="295"/>
      <c r="E209" s="295"/>
      <c r="F209" s="295"/>
      <c r="G209" s="10" t="s">
        <v>7</v>
      </c>
      <c r="H209" s="11" t="s">
        <v>8</v>
      </c>
      <c r="I209" s="38" t="s">
        <v>9</v>
      </c>
      <c r="J209" s="151" t="s">
        <v>10</v>
      </c>
      <c r="K209" s="13" t="s">
        <v>94</v>
      </c>
      <c r="L209" s="746">
        <f>SUM(K211:K218)</f>
        <v>0</v>
      </c>
      <c r="M209" s="697"/>
      <c r="N209" s="697"/>
      <c r="O209" s="613"/>
      <c r="P209" s="613"/>
      <c r="Q209" s="613"/>
      <c r="R209" s="1"/>
      <c r="S209" s="1"/>
    </row>
    <row r="210" spans="2:19" ht="13.5" customHeight="1" x14ac:dyDescent="0.25">
      <c r="B210" s="613"/>
      <c r="C210" s="101" t="s">
        <v>224</v>
      </c>
      <c r="D210" s="751" t="s">
        <v>215</v>
      </c>
      <c r="E210" s="749"/>
      <c r="F210" s="750"/>
      <c r="G210" s="753" t="s">
        <v>216</v>
      </c>
      <c r="H210" s="705"/>
      <c r="I210" s="705"/>
      <c r="J210" s="705"/>
      <c r="K210" s="754"/>
      <c r="L210" s="743" t="s">
        <v>187</v>
      </c>
      <c r="M210" s="705"/>
      <c r="N210" s="705"/>
      <c r="O210" s="613"/>
      <c r="P210" s="613"/>
      <c r="Q210" s="613"/>
      <c r="R210" s="1"/>
      <c r="S210" s="1"/>
    </row>
    <row r="211" spans="2:19" ht="13.5" customHeight="1" x14ac:dyDescent="0.25">
      <c r="B211" s="613"/>
      <c r="C211" s="256" t="s">
        <v>218</v>
      </c>
      <c r="D211" s="744" t="s">
        <v>219</v>
      </c>
      <c r="E211" s="734"/>
      <c r="F211" s="734"/>
      <c r="G211" s="481">
        <v>0</v>
      </c>
      <c r="H211" s="472">
        <v>0</v>
      </c>
      <c r="I211" s="472">
        <v>0</v>
      </c>
      <c r="J211" s="377">
        <v>0</v>
      </c>
      <c r="K211" s="100">
        <f>J211</f>
        <v>0</v>
      </c>
      <c r="L211" s="767" t="s">
        <v>191</v>
      </c>
      <c r="M211" s="768"/>
      <c r="N211" s="769"/>
      <c r="O211" s="613"/>
      <c r="P211" s="613"/>
      <c r="Q211" s="613"/>
      <c r="R211" s="1"/>
      <c r="S211" s="1"/>
    </row>
    <row r="212" spans="2:19" ht="13.5" customHeight="1" x14ac:dyDescent="0.25">
      <c r="B212" s="613"/>
      <c r="C212" s="256" t="s">
        <v>218</v>
      </c>
      <c r="D212" s="744" t="s">
        <v>219</v>
      </c>
      <c r="E212" s="734"/>
      <c r="F212" s="734"/>
      <c r="G212" s="471">
        <v>0</v>
      </c>
      <c r="H212" s="479">
        <v>0</v>
      </c>
      <c r="I212" s="479">
        <v>0</v>
      </c>
      <c r="J212" s="378">
        <v>0</v>
      </c>
      <c r="K212" s="100">
        <f t="shared" ref="K212:K218" si="42">J212</f>
        <v>0</v>
      </c>
      <c r="L212" s="744" t="s">
        <v>191</v>
      </c>
      <c r="M212" s="734"/>
      <c r="N212" s="735"/>
      <c r="O212" s="613"/>
      <c r="P212" s="613"/>
      <c r="Q212" s="613"/>
      <c r="R212" s="1"/>
      <c r="S212" s="1"/>
    </row>
    <row r="213" spans="2:19" ht="13.5" customHeight="1" x14ac:dyDescent="0.25">
      <c r="B213" s="613"/>
      <c r="C213" s="256" t="s">
        <v>218</v>
      </c>
      <c r="D213" s="744" t="s">
        <v>219</v>
      </c>
      <c r="E213" s="734"/>
      <c r="F213" s="734"/>
      <c r="G213" s="471">
        <v>0</v>
      </c>
      <c r="H213" s="479">
        <v>0</v>
      </c>
      <c r="I213" s="479">
        <v>0</v>
      </c>
      <c r="J213" s="378">
        <v>0</v>
      </c>
      <c r="K213" s="100">
        <f t="shared" si="42"/>
        <v>0</v>
      </c>
      <c r="L213" s="744" t="s">
        <v>191</v>
      </c>
      <c r="M213" s="734"/>
      <c r="N213" s="735"/>
      <c r="O213" s="613"/>
      <c r="P213" s="613"/>
      <c r="Q213" s="613"/>
      <c r="R213" s="1"/>
      <c r="S213" s="1"/>
    </row>
    <row r="214" spans="2:19" ht="13.5" customHeight="1" x14ac:dyDescent="0.25">
      <c r="B214" s="613"/>
      <c r="C214" s="256" t="s">
        <v>218</v>
      </c>
      <c r="D214" s="744" t="s">
        <v>219</v>
      </c>
      <c r="E214" s="734"/>
      <c r="F214" s="734"/>
      <c r="G214" s="471">
        <v>0</v>
      </c>
      <c r="H214" s="479">
        <v>0</v>
      </c>
      <c r="I214" s="479">
        <v>0</v>
      </c>
      <c r="J214" s="378">
        <v>0</v>
      </c>
      <c r="K214" s="100">
        <f t="shared" si="42"/>
        <v>0</v>
      </c>
      <c r="L214" s="744" t="s">
        <v>191</v>
      </c>
      <c r="M214" s="734"/>
      <c r="N214" s="735"/>
      <c r="O214" s="613"/>
      <c r="P214" s="613"/>
      <c r="Q214" s="613"/>
      <c r="R214" s="1"/>
      <c r="S214" s="1"/>
    </row>
    <row r="215" spans="2:19" ht="13.5" customHeight="1" x14ac:dyDescent="0.25">
      <c r="B215" s="613"/>
      <c r="C215" s="256" t="s">
        <v>218</v>
      </c>
      <c r="D215" s="744" t="s">
        <v>219</v>
      </c>
      <c r="E215" s="734"/>
      <c r="F215" s="734"/>
      <c r="G215" s="471">
        <v>0</v>
      </c>
      <c r="H215" s="479">
        <v>0</v>
      </c>
      <c r="I215" s="479">
        <v>0</v>
      </c>
      <c r="J215" s="378">
        <v>0</v>
      </c>
      <c r="K215" s="100">
        <f t="shared" si="42"/>
        <v>0</v>
      </c>
      <c r="L215" s="744" t="s">
        <v>191</v>
      </c>
      <c r="M215" s="734"/>
      <c r="N215" s="735"/>
      <c r="O215" s="613"/>
      <c r="P215" s="613"/>
      <c r="Q215" s="613"/>
      <c r="R215" s="1"/>
      <c r="S215" s="1"/>
    </row>
    <row r="216" spans="2:19" ht="13.5" customHeight="1" x14ac:dyDescent="0.25">
      <c r="B216" s="613"/>
      <c r="C216" s="256" t="s">
        <v>218</v>
      </c>
      <c r="D216" s="744" t="s">
        <v>219</v>
      </c>
      <c r="E216" s="734"/>
      <c r="F216" s="734"/>
      <c r="G216" s="471">
        <v>0</v>
      </c>
      <c r="H216" s="479">
        <v>0</v>
      </c>
      <c r="I216" s="479">
        <v>0</v>
      </c>
      <c r="J216" s="378">
        <v>0</v>
      </c>
      <c r="K216" s="100">
        <f t="shared" si="42"/>
        <v>0</v>
      </c>
      <c r="L216" s="744" t="s">
        <v>191</v>
      </c>
      <c r="M216" s="734"/>
      <c r="N216" s="735"/>
      <c r="O216" s="613"/>
      <c r="P216" s="613"/>
      <c r="Q216" s="613"/>
      <c r="R216" s="1"/>
      <c r="S216" s="1"/>
    </row>
    <row r="217" spans="2:19" ht="13.5" customHeight="1" x14ac:dyDescent="0.25">
      <c r="B217" s="613"/>
      <c r="C217" s="256" t="s">
        <v>218</v>
      </c>
      <c r="D217" s="744" t="s">
        <v>219</v>
      </c>
      <c r="E217" s="734"/>
      <c r="F217" s="734"/>
      <c r="G217" s="471">
        <v>0</v>
      </c>
      <c r="H217" s="479">
        <v>0</v>
      </c>
      <c r="I217" s="479">
        <v>0</v>
      </c>
      <c r="J217" s="378">
        <v>0</v>
      </c>
      <c r="K217" s="100">
        <f t="shared" si="42"/>
        <v>0</v>
      </c>
      <c r="L217" s="744" t="s">
        <v>191</v>
      </c>
      <c r="M217" s="734"/>
      <c r="N217" s="735"/>
      <c r="O217" s="613"/>
      <c r="P217" s="613"/>
      <c r="Q217" s="613"/>
      <c r="R217" s="1"/>
      <c r="S217" s="1"/>
    </row>
    <row r="218" spans="2:19" ht="13.5" customHeight="1" x14ac:dyDescent="0.25">
      <c r="B218" s="613"/>
      <c r="C218" s="244" t="s">
        <v>218</v>
      </c>
      <c r="D218" s="745" t="s">
        <v>219</v>
      </c>
      <c r="E218" s="738"/>
      <c r="F218" s="738"/>
      <c r="G218" s="471">
        <v>0</v>
      </c>
      <c r="H218" s="480">
        <v>0</v>
      </c>
      <c r="I218" s="480">
        <v>0</v>
      </c>
      <c r="J218" s="379">
        <v>0</v>
      </c>
      <c r="K218" s="100">
        <f t="shared" si="42"/>
        <v>0</v>
      </c>
      <c r="L218" s="745" t="s">
        <v>191</v>
      </c>
      <c r="M218" s="738"/>
      <c r="N218" s="739"/>
      <c r="O218" s="613"/>
      <c r="P218" s="613"/>
      <c r="Q218" s="613"/>
      <c r="R218" s="1"/>
      <c r="S218" s="1"/>
    </row>
    <row r="219" spans="2:19" ht="13.5" customHeight="1" x14ac:dyDescent="0.2">
      <c r="B219" s="613"/>
      <c r="C219" s="613"/>
      <c r="D219" s="613"/>
      <c r="E219" s="613"/>
      <c r="F219" s="613"/>
      <c r="G219" s="613"/>
      <c r="H219" s="613"/>
      <c r="I219" s="613"/>
      <c r="J219" s="613"/>
      <c r="K219" s="613"/>
      <c r="L219" s="613"/>
      <c r="M219" s="613"/>
      <c r="N219" s="613"/>
      <c r="O219" s="613"/>
      <c r="P219" s="613"/>
      <c r="Q219" s="613"/>
      <c r="R219" s="1"/>
      <c r="S219" s="1"/>
    </row>
    <row r="220" spans="2:19" ht="20.25" x14ac:dyDescent="0.3">
      <c r="B220" s="613"/>
      <c r="C220" s="185" t="s">
        <v>225</v>
      </c>
      <c r="D220" s="102" t="s">
        <v>7</v>
      </c>
      <c r="E220" s="59" t="s">
        <v>8</v>
      </c>
      <c r="F220" s="212" t="s">
        <v>9</v>
      </c>
      <c r="G220" s="520" t="s">
        <v>10</v>
      </c>
      <c r="H220" s="752" t="s">
        <v>187</v>
      </c>
      <c r="I220" s="699"/>
      <c r="J220" s="699"/>
      <c r="K220" s="613"/>
      <c r="L220" s="613"/>
      <c r="M220" s="613"/>
      <c r="N220" s="613"/>
      <c r="O220" s="613"/>
      <c r="P220" s="613"/>
      <c r="Q220" s="613"/>
      <c r="R220" s="1"/>
      <c r="S220" s="1"/>
    </row>
    <row r="221" spans="2:19" ht="13.5" customHeight="1" x14ac:dyDescent="0.2">
      <c r="B221" s="613"/>
      <c r="C221" s="298" t="str">
        <f t="shared" ref="C221:C236" si="43">C181</f>
        <v>please select</v>
      </c>
      <c r="D221" s="481">
        <v>0</v>
      </c>
      <c r="E221" s="472">
        <v>0</v>
      </c>
      <c r="F221" s="472">
        <v>0</v>
      </c>
      <c r="G221" s="377">
        <v>0</v>
      </c>
      <c r="H221" s="736" t="str">
        <f t="shared" ref="H221:H236" si="44">K181</f>
        <v>please type</v>
      </c>
      <c r="I221" s="699"/>
      <c r="J221" s="699"/>
      <c r="K221" s="613"/>
      <c r="L221" s="613"/>
      <c r="M221" s="613"/>
      <c r="N221" s="613"/>
      <c r="O221" s="613"/>
      <c r="P221" s="613"/>
      <c r="Q221" s="613"/>
      <c r="R221" s="1"/>
      <c r="S221" s="1"/>
    </row>
    <row r="222" spans="2:19" ht="13.5" customHeight="1" x14ac:dyDescent="0.2">
      <c r="B222" s="613"/>
      <c r="C222" s="298" t="str">
        <f t="shared" si="43"/>
        <v>please select</v>
      </c>
      <c r="D222" s="471">
        <v>0</v>
      </c>
      <c r="E222" s="479">
        <v>0</v>
      </c>
      <c r="F222" s="479">
        <v>0</v>
      </c>
      <c r="G222" s="378">
        <v>0</v>
      </c>
      <c r="H222" s="736" t="str">
        <f t="shared" si="44"/>
        <v>please type</v>
      </c>
      <c r="I222" s="699"/>
      <c r="J222" s="699"/>
      <c r="K222" s="613"/>
      <c r="L222" s="613"/>
      <c r="M222" s="613"/>
      <c r="N222" s="613"/>
      <c r="O222" s="613"/>
      <c r="P222" s="613"/>
      <c r="Q222" s="613"/>
      <c r="R222" s="1"/>
      <c r="S222" s="1"/>
    </row>
    <row r="223" spans="2:19" ht="13.5" customHeight="1" x14ac:dyDescent="0.2">
      <c r="B223" s="613"/>
      <c r="C223" s="298" t="str">
        <f t="shared" si="43"/>
        <v>please select</v>
      </c>
      <c r="D223" s="471">
        <v>0</v>
      </c>
      <c r="E223" s="479">
        <v>0</v>
      </c>
      <c r="F223" s="479">
        <v>0</v>
      </c>
      <c r="G223" s="378">
        <v>0</v>
      </c>
      <c r="H223" s="736" t="str">
        <f t="shared" si="44"/>
        <v>please type</v>
      </c>
      <c r="I223" s="699"/>
      <c r="J223" s="699"/>
      <c r="K223" s="613"/>
      <c r="L223" s="613"/>
      <c r="M223" s="613"/>
      <c r="N223" s="613"/>
      <c r="O223" s="613"/>
      <c r="P223" s="613"/>
      <c r="Q223" s="613"/>
      <c r="R223" s="1"/>
      <c r="S223" s="1"/>
    </row>
    <row r="224" spans="2:19" ht="13.5" customHeight="1" x14ac:dyDescent="0.2">
      <c r="B224" s="613"/>
      <c r="C224" s="298" t="str">
        <f t="shared" si="43"/>
        <v>please select</v>
      </c>
      <c r="D224" s="471">
        <v>0</v>
      </c>
      <c r="E224" s="479">
        <v>0</v>
      </c>
      <c r="F224" s="479">
        <v>0</v>
      </c>
      <c r="G224" s="378">
        <v>0</v>
      </c>
      <c r="H224" s="736" t="str">
        <f t="shared" si="44"/>
        <v>please type</v>
      </c>
      <c r="I224" s="699"/>
      <c r="J224" s="699"/>
      <c r="K224" s="613"/>
      <c r="L224" s="613"/>
      <c r="M224" s="613"/>
      <c r="N224" s="613"/>
      <c r="O224" s="613"/>
      <c r="P224" s="613"/>
      <c r="Q224" s="613"/>
      <c r="R224" s="1"/>
      <c r="S224" s="1"/>
    </row>
    <row r="225" spans="2:19" ht="13.5" customHeight="1" x14ac:dyDescent="0.2">
      <c r="B225" s="613"/>
      <c r="C225" s="298" t="str">
        <f t="shared" si="43"/>
        <v>please select</v>
      </c>
      <c r="D225" s="471">
        <v>0</v>
      </c>
      <c r="E225" s="479">
        <v>0</v>
      </c>
      <c r="F225" s="479">
        <v>0</v>
      </c>
      <c r="G225" s="378">
        <v>0</v>
      </c>
      <c r="H225" s="736" t="str">
        <f t="shared" si="44"/>
        <v>please type</v>
      </c>
      <c r="I225" s="699"/>
      <c r="J225" s="699"/>
      <c r="K225" s="613"/>
      <c r="L225" s="613"/>
      <c r="M225" s="613"/>
      <c r="N225" s="613"/>
      <c r="O225" s="613"/>
      <c r="P225" s="613"/>
      <c r="Q225" s="613"/>
      <c r="R225" s="1"/>
      <c r="S225" s="1"/>
    </row>
    <row r="226" spans="2:19" ht="13.5" customHeight="1" x14ac:dyDescent="0.2">
      <c r="B226" s="613"/>
      <c r="C226" s="298" t="str">
        <f t="shared" si="43"/>
        <v>please select</v>
      </c>
      <c r="D226" s="471">
        <v>0</v>
      </c>
      <c r="E226" s="479">
        <v>0</v>
      </c>
      <c r="F226" s="479">
        <v>0</v>
      </c>
      <c r="G226" s="378">
        <v>0</v>
      </c>
      <c r="H226" s="736" t="str">
        <f t="shared" si="44"/>
        <v>please type</v>
      </c>
      <c r="I226" s="699"/>
      <c r="J226" s="699"/>
      <c r="K226" s="613"/>
      <c r="L226" s="613"/>
      <c r="M226" s="613"/>
      <c r="N226" s="613"/>
      <c r="O226" s="613"/>
      <c r="P226" s="613"/>
      <c r="Q226" s="613"/>
      <c r="R226" s="1"/>
      <c r="S226" s="1"/>
    </row>
    <row r="227" spans="2:19" ht="13.5" customHeight="1" x14ac:dyDescent="0.2">
      <c r="B227" s="613"/>
      <c r="C227" s="298" t="str">
        <f t="shared" si="43"/>
        <v>please select</v>
      </c>
      <c r="D227" s="471">
        <v>0</v>
      </c>
      <c r="E227" s="479">
        <v>0</v>
      </c>
      <c r="F227" s="479">
        <v>0</v>
      </c>
      <c r="G227" s="378">
        <v>0</v>
      </c>
      <c r="H227" s="736" t="str">
        <f t="shared" si="44"/>
        <v>please type</v>
      </c>
      <c r="I227" s="699"/>
      <c r="J227" s="699"/>
      <c r="K227" s="613"/>
      <c r="L227" s="613"/>
      <c r="M227" s="613"/>
      <c r="N227" s="613"/>
      <c r="O227" s="613"/>
      <c r="P227" s="613"/>
      <c r="Q227" s="613"/>
      <c r="R227" s="1"/>
      <c r="S227" s="1"/>
    </row>
    <row r="228" spans="2:19" ht="13.5" customHeight="1" x14ac:dyDescent="0.2">
      <c r="B228" s="613"/>
      <c r="C228" s="298" t="str">
        <f t="shared" si="43"/>
        <v>please select</v>
      </c>
      <c r="D228" s="471">
        <v>0</v>
      </c>
      <c r="E228" s="479">
        <v>0</v>
      </c>
      <c r="F228" s="479">
        <v>0</v>
      </c>
      <c r="G228" s="378">
        <v>0</v>
      </c>
      <c r="H228" s="736" t="str">
        <f t="shared" si="44"/>
        <v>please type</v>
      </c>
      <c r="I228" s="699"/>
      <c r="J228" s="699"/>
      <c r="K228" s="613"/>
      <c r="L228" s="613"/>
      <c r="M228" s="613"/>
      <c r="N228" s="613"/>
      <c r="O228" s="613"/>
      <c r="P228" s="613"/>
      <c r="Q228" s="613"/>
      <c r="R228" s="1"/>
      <c r="S228" s="1"/>
    </row>
    <row r="229" spans="2:19" ht="13.5" customHeight="1" x14ac:dyDescent="0.2">
      <c r="B229" s="613"/>
      <c r="C229" s="298" t="str">
        <f t="shared" si="43"/>
        <v>please select</v>
      </c>
      <c r="D229" s="471">
        <v>0</v>
      </c>
      <c r="E229" s="479">
        <v>0</v>
      </c>
      <c r="F229" s="479">
        <v>0</v>
      </c>
      <c r="G229" s="378">
        <v>0</v>
      </c>
      <c r="H229" s="736" t="str">
        <f t="shared" si="44"/>
        <v>please type</v>
      </c>
      <c r="I229" s="699"/>
      <c r="J229" s="699"/>
      <c r="K229" s="613"/>
      <c r="L229" s="613"/>
      <c r="M229" s="613"/>
      <c r="N229" s="613"/>
      <c r="O229" s="613"/>
      <c r="P229" s="613"/>
      <c r="Q229" s="613"/>
      <c r="R229" s="1"/>
      <c r="S229" s="1"/>
    </row>
    <row r="230" spans="2:19" ht="13.5" customHeight="1" x14ac:dyDescent="0.2">
      <c r="B230" s="613"/>
      <c r="C230" s="298" t="str">
        <f t="shared" si="43"/>
        <v>please select</v>
      </c>
      <c r="D230" s="471">
        <v>0</v>
      </c>
      <c r="E230" s="479">
        <v>0</v>
      </c>
      <c r="F230" s="479">
        <v>0</v>
      </c>
      <c r="G230" s="378">
        <v>0</v>
      </c>
      <c r="H230" s="736" t="str">
        <f t="shared" si="44"/>
        <v>please type</v>
      </c>
      <c r="I230" s="699"/>
      <c r="J230" s="699"/>
      <c r="K230" s="613"/>
      <c r="L230" s="613"/>
      <c r="M230" s="613"/>
      <c r="N230" s="613"/>
      <c r="O230" s="613"/>
      <c r="P230" s="613"/>
      <c r="Q230" s="613"/>
      <c r="R230" s="1"/>
      <c r="S230" s="1"/>
    </row>
    <row r="231" spans="2:19" ht="13.5" customHeight="1" x14ac:dyDescent="0.2">
      <c r="B231" s="613"/>
      <c r="C231" s="298" t="str">
        <f t="shared" si="43"/>
        <v>please select</v>
      </c>
      <c r="D231" s="471">
        <v>0</v>
      </c>
      <c r="E231" s="479">
        <v>0</v>
      </c>
      <c r="F231" s="479">
        <v>0</v>
      </c>
      <c r="G231" s="378">
        <v>0</v>
      </c>
      <c r="H231" s="736" t="str">
        <f t="shared" si="44"/>
        <v>please type</v>
      </c>
      <c r="I231" s="699"/>
      <c r="J231" s="699"/>
      <c r="K231" s="613"/>
      <c r="L231" s="613"/>
      <c r="M231" s="613"/>
      <c r="N231" s="613"/>
      <c r="O231" s="613"/>
      <c r="P231" s="613"/>
      <c r="Q231" s="613"/>
      <c r="R231" s="1"/>
      <c r="S231" s="1"/>
    </row>
    <row r="232" spans="2:19" ht="13.5" customHeight="1" x14ac:dyDescent="0.2">
      <c r="B232" s="613"/>
      <c r="C232" s="298" t="str">
        <f t="shared" si="43"/>
        <v>please select</v>
      </c>
      <c r="D232" s="471">
        <v>0</v>
      </c>
      <c r="E232" s="479">
        <v>0</v>
      </c>
      <c r="F232" s="479">
        <v>0</v>
      </c>
      <c r="G232" s="378">
        <v>0</v>
      </c>
      <c r="H232" s="736" t="str">
        <f t="shared" si="44"/>
        <v>please type</v>
      </c>
      <c r="I232" s="699"/>
      <c r="J232" s="699"/>
      <c r="K232" s="613"/>
      <c r="L232" s="613"/>
      <c r="M232" s="613"/>
      <c r="N232" s="613"/>
      <c r="O232" s="613"/>
      <c r="P232" s="613"/>
      <c r="Q232" s="613"/>
      <c r="R232" s="1"/>
      <c r="S232" s="1"/>
    </row>
    <row r="233" spans="2:19" ht="13.5" customHeight="1" x14ac:dyDescent="0.2">
      <c r="B233" s="613"/>
      <c r="C233" s="298" t="str">
        <f t="shared" si="43"/>
        <v>please select</v>
      </c>
      <c r="D233" s="471">
        <v>0</v>
      </c>
      <c r="E233" s="479">
        <v>0</v>
      </c>
      <c r="F233" s="479">
        <v>0</v>
      </c>
      <c r="G233" s="378">
        <v>0</v>
      </c>
      <c r="H233" s="736" t="str">
        <f t="shared" si="44"/>
        <v>please type</v>
      </c>
      <c r="I233" s="699"/>
      <c r="J233" s="699"/>
      <c r="K233" s="613"/>
      <c r="L233" s="613"/>
      <c r="M233" s="613"/>
      <c r="N233" s="613"/>
      <c r="O233" s="613"/>
      <c r="P233" s="613"/>
      <c r="Q233" s="613"/>
      <c r="R233" s="1"/>
      <c r="S233" s="1"/>
    </row>
    <row r="234" spans="2:19" ht="13.5" customHeight="1" x14ac:dyDescent="0.2">
      <c r="B234" s="613"/>
      <c r="C234" s="298" t="str">
        <f t="shared" si="43"/>
        <v>please select</v>
      </c>
      <c r="D234" s="471">
        <v>0</v>
      </c>
      <c r="E234" s="479">
        <v>0</v>
      </c>
      <c r="F234" s="479">
        <v>0</v>
      </c>
      <c r="G234" s="378">
        <v>0</v>
      </c>
      <c r="H234" s="736" t="str">
        <f t="shared" si="44"/>
        <v>please type</v>
      </c>
      <c r="I234" s="699"/>
      <c r="J234" s="699"/>
      <c r="K234" s="613"/>
      <c r="L234" s="613"/>
      <c r="M234" s="613"/>
      <c r="N234" s="613"/>
      <c r="O234" s="613"/>
      <c r="P234" s="613"/>
      <c r="Q234" s="613"/>
      <c r="R234" s="1"/>
      <c r="S234" s="1"/>
    </row>
    <row r="235" spans="2:19" ht="13.5" customHeight="1" x14ac:dyDescent="0.2">
      <c r="B235" s="613"/>
      <c r="C235" s="298" t="str">
        <f t="shared" si="43"/>
        <v>please select</v>
      </c>
      <c r="D235" s="471">
        <v>0</v>
      </c>
      <c r="E235" s="479">
        <v>0</v>
      </c>
      <c r="F235" s="479">
        <v>0</v>
      </c>
      <c r="G235" s="378">
        <v>0</v>
      </c>
      <c r="H235" s="736" t="str">
        <f t="shared" si="44"/>
        <v>please type</v>
      </c>
      <c r="I235" s="699"/>
      <c r="J235" s="699"/>
      <c r="K235" s="613"/>
      <c r="L235" s="613"/>
      <c r="M235" s="613"/>
      <c r="N235" s="613"/>
      <c r="O235" s="613"/>
      <c r="P235" s="613"/>
      <c r="Q235" s="613"/>
      <c r="R235" s="1"/>
      <c r="S235" s="1"/>
    </row>
    <row r="236" spans="2:19" ht="13.5" customHeight="1" x14ac:dyDescent="0.2">
      <c r="B236" s="613"/>
      <c r="C236" s="299" t="str">
        <f t="shared" si="43"/>
        <v>please select</v>
      </c>
      <c r="D236" s="471">
        <v>0</v>
      </c>
      <c r="E236" s="480">
        <v>0</v>
      </c>
      <c r="F236" s="480">
        <v>0</v>
      </c>
      <c r="G236" s="379">
        <v>0</v>
      </c>
      <c r="H236" s="747" t="str">
        <f t="shared" si="44"/>
        <v>please type</v>
      </c>
      <c r="I236" s="697"/>
      <c r="J236" s="697"/>
      <c r="K236" s="613"/>
      <c r="L236" s="613"/>
      <c r="M236" s="613"/>
      <c r="N236" s="613"/>
      <c r="O236" s="613"/>
      <c r="P236" s="613"/>
      <c r="Q236" s="613"/>
      <c r="R236" s="1"/>
      <c r="S236" s="1"/>
    </row>
    <row r="237" spans="2:19" ht="13.5" customHeight="1" x14ac:dyDescent="0.2">
      <c r="B237" s="613"/>
      <c r="C237" s="613"/>
      <c r="D237" s="613"/>
      <c r="E237" s="613"/>
      <c r="F237" s="613"/>
      <c r="G237" s="613"/>
      <c r="H237" s="613"/>
      <c r="I237" s="613"/>
      <c r="J237" s="613"/>
      <c r="K237" s="613"/>
      <c r="L237" s="613"/>
      <c r="M237" s="613"/>
      <c r="N237" s="613"/>
      <c r="O237" s="613"/>
      <c r="P237" s="613"/>
      <c r="Q237" s="613"/>
      <c r="R237" s="1"/>
      <c r="S237" s="1"/>
    </row>
    <row r="238" spans="2:19" ht="20.25" customHeight="1" x14ac:dyDescent="0.2">
      <c r="B238" s="613"/>
      <c r="C238" s="186" t="s">
        <v>226</v>
      </c>
      <c r="D238" s="102" t="s">
        <v>7</v>
      </c>
      <c r="E238" s="59" t="s">
        <v>8</v>
      </c>
      <c r="F238" s="127" t="s">
        <v>9</v>
      </c>
      <c r="G238" s="521" t="s">
        <v>10</v>
      </c>
      <c r="H238" s="613"/>
      <c r="I238" s="613"/>
      <c r="J238" s="613"/>
      <c r="K238" s="613"/>
      <c r="L238" s="613"/>
      <c r="M238" s="613"/>
      <c r="N238" s="613"/>
      <c r="O238" s="613"/>
      <c r="P238" s="613"/>
      <c r="Q238" s="613"/>
      <c r="R238" s="1"/>
      <c r="S238" s="1"/>
    </row>
    <row r="239" spans="2:19" ht="13.5" customHeight="1" x14ac:dyDescent="0.2">
      <c r="B239" s="613"/>
      <c r="C239" s="300" t="s">
        <v>227</v>
      </c>
      <c r="D239" s="481">
        <v>0</v>
      </c>
      <c r="E239" s="472">
        <v>0</v>
      </c>
      <c r="F239" s="472">
        <v>0</v>
      </c>
      <c r="G239" s="377">
        <v>0</v>
      </c>
      <c r="H239" s="613"/>
      <c r="I239" s="613"/>
      <c r="J239" s="613"/>
      <c r="K239" s="613"/>
      <c r="L239" s="613"/>
      <c r="M239" s="613"/>
      <c r="N239" s="613"/>
      <c r="O239" s="613"/>
      <c r="P239" s="613"/>
      <c r="Q239" s="613"/>
      <c r="R239" s="1"/>
      <c r="S239" s="1"/>
    </row>
    <row r="240" spans="2:19" ht="13.5" customHeight="1" x14ac:dyDescent="0.2">
      <c r="B240" s="613"/>
      <c r="C240" s="246" t="s">
        <v>228</v>
      </c>
      <c r="D240" s="471">
        <v>0</v>
      </c>
      <c r="E240" s="479">
        <v>0</v>
      </c>
      <c r="F240" s="479">
        <v>0</v>
      </c>
      <c r="G240" s="378">
        <v>0</v>
      </c>
      <c r="H240" s="613"/>
      <c r="I240" s="613"/>
      <c r="J240" s="613"/>
      <c r="K240" s="613"/>
      <c r="L240" s="613"/>
      <c r="M240" s="613"/>
      <c r="N240" s="613"/>
      <c r="O240" s="613"/>
      <c r="P240" s="613"/>
      <c r="Q240" s="613"/>
      <c r="R240" s="1"/>
      <c r="S240" s="1"/>
    </row>
    <row r="241" spans="2:19" ht="13.5" customHeight="1" x14ac:dyDescent="0.2">
      <c r="B241" s="613"/>
      <c r="C241" s="278" t="s">
        <v>229</v>
      </c>
      <c r="D241" s="471">
        <v>0</v>
      </c>
      <c r="E241" s="479">
        <v>0</v>
      </c>
      <c r="F241" s="479">
        <v>0</v>
      </c>
      <c r="G241" s="378">
        <v>0</v>
      </c>
      <c r="H241" s="613"/>
      <c r="I241" s="613"/>
      <c r="J241" s="613"/>
      <c r="K241" s="613"/>
      <c r="L241" s="613"/>
      <c r="M241" s="613"/>
      <c r="N241" s="613"/>
      <c r="O241" s="613"/>
      <c r="P241" s="613"/>
      <c r="Q241" s="613"/>
      <c r="R241" s="1"/>
      <c r="S241" s="1"/>
    </row>
    <row r="242" spans="2:19" ht="13.5" customHeight="1" x14ac:dyDescent="0.2">
      <c r="B242" s="613"/>
      <c r="C242" s="279" t="s">
        <v>230</v>
      </c>
      <c r="D242" s="471">
        <v>0</v>
      </c>
      <c r="E242" s="479">
        <v>0</v>
      </c>
      <c r="F242" s="479">
        <v>0</v>
      </c>
      <c r="G242" s="378">
        <v>0</v>
      </c>
      <c r="H242" s="613"/>
      <c r="I242" s="613"/>
      <c r="J242" s="613"/>
      <c r="K242" s="613"/>
      <c r="L242" s="613"/>
      <c r="M242" s="613"/>
      <c r="N242" s="613"/>
      <c r="O242" s="613"/>
      <c r="P242" s="613"/>
      <c r="Q242" s="613"/>
      <c r="R242" s="1"/>
      <c r="S242" s="1"/>
    </row>
    <row r="243" spans="2:19" ht="13.5" customHeight="1" x14ac:dyDescent="0.2">
      <c r="B243" s="613"/>
      <c r="C243" s="281" t="s">
        <v>231</v>
      </c>
      <c r="D243" s="471">
        <v>0</v>
      </c>
      <c r="E243" s="479">
        <v>0</v>
      </c>
      <c r="F243" s="479">
        <v>0</v>
      </c>
      <c r="G243" s="378">
        <v>0</v>
      </c>
      <c r="H243" s="613"/>
      <c r="I243" s="613"/>
      <c r="J243" s="613"/>
      <c r="K243" s="613"/>
      <c r="L243" s="613"/>
      <c r="M243" s="613"/>
      <c r="N243" s="613"/>
      <c r="O243" s="613"/>
      <c r="P243" s="613"/>
      <c r="Q243" s="613"/>
      <c r="R243" s="1"/>
      <c r="S243" s="1"/>
    </row>
    <row r="244" spans="2:19" ht="13.5" customHeight="1" x14ac:dyDescent="0.2">
      <c r="B244" s="613"/>
      <c r="C244" s="301" t="s">
        <v>232</v>
      </c>
      <c r="D244" s="471">
        <v>0</v>
      </c>
      <c r="E244" s="479">
        <v>0</v>
      </c>
      <c r="F244" s="479">
        <v>0</v>
      </c>
      <c r="G244" s="378">
        <v>0</v>
      </c>
      <c r="H244" s="613"/>
      <c r="I244" s="613"/>
      <c r="J244" s="613"/>
      <c r="K244" s="613"/>
      <c r="L244" s="613"/>
      <c r="M244" s="613"/>
      <c r="N244" s="613"/>
      <c r="O244" s="613"/>
      <c r="P244" s="613"/>
      <c r="Q244" s="613"/>
      <c r="R244" s="1"/>
      <c r="S244" s="1"/>
    </row>
    <row r="245" spans="2:19" ht="13.5" customHeight="1" x14ac:dyDescent="0.2">
      <c r="B245" s="613"/>
      <c r="C245" s="278" t="s">
        <v>233</v>
      </c>
      <c r="D245" s="471">
        <v>0</v>
      </c>
      <c r="E245" s="479">
        <v>0</v>
      </c>
      <c r="F245" s="479">
        <v>0</v>
      </c>
      <c r="G245" s="378">
        <v>0</v>
      </c>
      <c r="H245" s="613"/>
      <c r="I245" s="613"/>
      <c r="J245" s="613"/>
      <c r="K245" s="613"/>
      <c r="L245" s="613"/>
      <c r="M245" s="613"/>
      <c r="N245" s="613"/>
      <c r="O245" s="613"/>
      <c r="P245" s="613"/>
      <c r="Q245" s="613"/>
      <c r="R245" s="1"/>
      <c r="S245" s="1"/>
    </row>
    <row r="246" spans="2:19" ht="13.5" customHeight="1" x14ac:dyDescent="0.2">
      <c r="B246" s="613"/>
      <c r="C246" s="231" t="s">
        <v>234</v>
      </c>
      <c r="D246" s="471">
        <v>0</v>
      </c>
      <c r="E246" s="479">
        <v>0</v>
      </c>
      <c r="F246" s="479">
        <v>0</v>
      </c>
      <c r="G246" s="378">
        <v>0</v>
      </c>
      <c r="H246" s="613"/>
      <c r="I246" s="613"/>
      <c r="J246" s="613"/>
      <c r="K246" s="613"/>
      <c r="L246" s="613"/>
      <c r="M246" s="613"/>
      <c r="N246" s="613"/>
      <c r="O246" s="613"/>
      <c r="P246" s="613"/>
      <c r="Q246" s="613"/>
      <c r="R246" s="1"/>
      <c r="S246" s="1"/>
    </row>
    <row r="247" spans="2:19" ht="13.5" customHeight="1" x14ac:dyDescent="0.2">
      <c r="B247" s="613"/>
      <c r="C247" s="281" t="s">
        <v>235</v>
      </c>
      <c r="D247" s="471">
        <v>0</v>
      </c>
      <c r="E247" s="479">
        <v>0</v>
      </c>
      <c r="F247" s="479">
        <v>0</v>
      </c>
      <c r="G247" s="378">
        <v>0</v>
      </c>
      <c r="H247" s="613"/>
      <c r="I247" s="613"/>
      <c r="J247" s="613"/>
      <c r="K247" s="613"/>
      <c r="L247" s="613"/>
      <c r="M247" s="613"/>
      <c r="N247" s="613"/>
      <c r="O247" s="613"/>
      <c r="P247" s="613"/>
      <c r="Q247" s="613"/>
      <c r="R247" s="1"/>
      <c r="S247" s="1"/>
    </row>
    <row r="248" spans="2:19" ht="13.5" customHeight="1" x14ac:dyDescent="0.2">
      <c r="B248" s="613"/>
      <c r="C248" s="281" t="s">
        <v>236</v>
      </c>
      <c r="D248" s="471">
        <v>0</v>
      </c>
      <c r="E248" s="479">
        <v>0</v>
      </c>
      <c r="F248" s="479">
        <v>0</v>
      </c>
      <c r="G248" s="378">
        <v>0</v>
      </c>
      <c r="H248" s="613"/>
      <c r="I248" s="613"/>
      <c r="J248" s="613"/>
      <c r="K248" s="613"/>
      <c r="L248" s="613"/>
      <c r="M248" s="613"/>
      <c r="N248" s="613"/>
      <c r="O248" s="613"/>
      <c r="P248" s="613"/>
      <c r="Q248" s="613"/>
      <c r="R248" s="1"/>
      <c r="S248" s="1"/>
    </row>
    <row r="249" spans="2:19" ht="13.5" customHeight="1" x14ac:dyDescent="0.2">
      <c r="B249" s="613"/>
      <c r="C249" s="225" t="s">
        <v>237</v>
      </c>
      <c r="D249" s="471">
        <v>0</v>
      </c>
      <c r="E249" s="479">
        <v>0</v>
      </c>
      <c r="F249" s="479">
        <v>0</v>
      </c>
      <c r="G249" s="378">
        <v>0</v>
      </c>
      <c r="H249" s="613"/>
      <c r="I249" s="613"/>
      <c r="J249" s="613"/>
      <c r="K249" s="613"/>
      <c r="L249" s="613"/>
      <c r="M249" s="613"/>
      <c r="N249" s="613"/>
      <c r="O249" s="613"/>
      <c r="P249" s="613"/>
      <c r="Q249" s="613"/>
      <c r="R249" s="1"/>
      <c r="S249" s="1"/>
    </row>
    <row r="250" spans="2:19" ht="13.5" customHeight="1" x14ac:dyDescent="0.2">
      <c r="B250" s="613"/>
      <c r="C250" s="281" t="s">
        <v>238</v>
      </c>
      <c r="D250" s="471">
        <v>0</v>
      </c>
      <c r="E250" s="479">
        <v>0</v>
      </c>
      <c r="F250" s="479">
        <v>0</v>
      </c>
      <c r="G250" s="378">
        <v>0</v>
      </c>
      <c r="H250" s="613"/>
      <c r="I250" s="613"/>
      <c r="J250" s="613"/>
      <c r="K250" s="613"/>
      <c r="L250" s="613"/>
      <c r="M250" s="613"/>
      <c r="N250" s="613"/>
      <c r="O250" s="613"/>
      <c r="P250" s="613"/>
      <c r="Q250" s="613"/>
      <c r="R250" s="1"/>
      <c r="S250" s="1"/>
    </row>
    <row r="251" spans="2:19" ht="13.5" customHeight="1" x14ac:dyDescent="0.2">
      <c r="B251" s="613"/>
      <c r="C251" s="279" t="s">
        <v>239</v>
      </c>
      <c r="D251" s="471">
        <v>0</v>
      </c>
      <c r="E251" s="479">
        <v>0</v>
      </c>
      <c r="F251" s="479">
        <v>0</v>
      </c>
      <c r="G251" s="378">
        <v>0</v>
      </c>
      <c r="H251" s="613"/>
      <c r="I251" s="613"/>
      <c r="J251" s="613"/>
      <c r="K251" s="613"/>
      <c r="L251" s="613"/>
      <c r="M251" s="613"/>
      <c r="N251" s="613"/>
      <c r="O251" s="613"/>
      <c r="P251" s="613"/>
      <c r="Q251" s="613"/>
      <c r="R251" s="1"/>
      <c r="S251" s="1"/>
    </row>
    <row r="252" spans="2:19" ht="13.5" customHeight="1" x14ac:dyDescent="0.2">
      <c r="B252" s="613"/>
      <c r="C252" s="289" t="s">
        <v>240</v>
      </c>
      <c r="D252" s="471">
        <v>0</v>
      </c>
      <c r="E252" s="479">
        <v>0</v>
      </c>
      <c r="F252" s="479">
        <v>0</v>
      </c>
      <c r="G252" s="378">
        <v>0</v>
      </c>
      <c r="H252" s="613"/>
      <c r="I252" s="613"/>
      <c r="J252" s="613"/>
      <c r="K252" s="613"/>
      <c r="L252" s="613"/>
      <c r="M252" s="613"/>
      <c r="N252" s="613"/>
      <c r="O252" s="613"/>
      <c r="P252" s="613"/>
      <c r="Q252" s="613"/>
      <c r="R252" s="1"/>
      <c r="S252" s="1"/>
    </row>
    <row r="253" spans="2:19" ht="13.5" customHeight="1" x14ac:dyDescent="0.2">
      <c r="B253" s="613"/>
      <c r="C253" s="302" t="s">
        <v>241</v>
      </c>
      <c r="D253" s="471">
        <v>0</v>
      </c>
      <c r="E253" s="479">
        <v>0</v>
      </c>
      <c r="F253" s="479">
        <v>0</v>
      </c>
      <c r="G253" s="378">
        <v>0</v>
      </c>
      <c r="H253" s="613"/>
      <c r="I253" s="613"/>
      <c r="J253" s="613"/>
      <c r="K253" s="613"/>
      <c r="L253" s="613"/>
      <c r="M253" s="613"/>
      <c r="N253" s="613"/>
      <c r="O253" s="613"/>
      <c r="P253" s="613"/>
      <c r="Q253" s="613"/>
      <c r="R253" s="1"/>
      <c r="S253" s="1"/>
    </row>
    <row r="254" spans="2:19" ht="13.5" customHeight="1" x14ac:dyDescent="0.2">
      <c r="B254" s="613"/>
      <c r="C254" s="339" t="s">
        <v>66</v>
      </c>
      <c r="D254" s="579">
        <v>0</v>
      </c>
      <c r="E254" s="479">
        <v>0</v>
      </c>
      <c r="F254" s="479">
        <v>0</v>
      </c>
      <c r="G254" s="378">
        <v>0</v>
      </c>
      <c r="H254" s="613"/>
      <c r="I254" s="613"/>
      <c r="J254" s="613"/>
      <c r="K254" s="613"/>
      <c r="L254" s="613"/>
      <c r="M254" s="613"/>
      <c r="N254" s="613"/>
      <c r="O254" s="613"/>
      <c r="P254" s="613"/>
      <c r="Q254" s="613"/>
      <c r="R254" s="1"/>
      <c r="S254" s="1"/>
    </row>
    <row r="255" spans="2:19" ht="13.5" customHeight="1" x14ac:dyDescent="0.2">
      <c r="B255" s="613"/>
      <c r="C255" s="339" t="s">
        <v>66</v>
      </c>
      <c r="D255" s="231">
        <v>0</v>
      </c>
      <c r="E255" s="479">
        <v>0</v>
      </c>
      <c r="F255" s="479">
        <v>0</v>
      </c>
      <c r="G255" s="378">
        <v>0</v>
      </c>
      <c r="H255" s="613"/>
      <c r="I255" s="613"/>
      <c r="J255" s="613"/>
      <c r="K255" s="613"/>
      <c r="L255" s="613"/>
      <c r="M255" s="613"/>
      <c r="N255" s="613"/>
      <c r="O255" s="613"/>
      <c r="P255" s="613"/>
      <c r="Q255" s="613"/>
      <c r="R255" s="1"/>
      <c r="S255" s="1"/>
    </row>
    <row r="256" spans="2:19" ht="13.5" customHeight="1" x14ac:dyDescent="0.2">
      <c r="B256" s="613"/>
      <c r="C256" s="339" t="s">
        <v>66</v>
      </c>
      <c r="D256" s="231">
        <v>0</v>
      </c>
      <c r="E256" s="479">
        <v>0</v>
      </c>
      <c r="F256" s="479">
        <v>0</v>
      </c>
      <c r="G256" s="378">
        <v>0</v>
      </c>
      <c r="H256" s="613"/>
      <c r="I256" s="613"/>
      <c r="J256" s="613"/>
      <c r="K256" s="613"/>
      <c r="L256" s="613"/>
      <c r="M256" s="613"/>
      <c r="N256" s="613"/>
      <c r="O256" s="613"/>
      <c r="P256" s="613"/>
      <c r="Q256" s="613"/>
      <c r="R256" s="1"/>
      <c r="S256" s="1"/>
    </row>
    <row r="257" spans="2:39" ht="13.5" customHeight="1" x14ac:dyDescent="0.2">
      <c r="B257" s="613"/>
      <c r="C257" s="339" t="s">
        <v>66</v>
      </c>
      <c r="D257" s="579">
        <v>0</v>
      </c>
      <c r="E257" s="479">
        <v>0</v>
      </c>
      <c r="F257" s="479">
        <v>0</v>
      </c>
      <c r="G257" s="378">
        <v>0</v>
      </c>
      <c r="H257" s="613"/>
      <c r="I257" s="613"/>
      <c r="J257" s="613"/>
      <c r="K257" s="613"/>
      <c r="L257" s="613"/>
      <c r="M257" s="613"/>
      <c r="N257" s="613"/>
      <c r="O257" s="613"/>
      <c r="P257" s="613"/>
      <c r="Q257" s="613"/>
      <c r="R257" s="1"/>
      <c r="S257" s="1"/>
    </row>
    <row r="258" spans="2:39" ht="13.5" customHeight="1" x14ac:dyDescent="0.2">
      <c r="B258" s="613"/>
      <c r="C258" s="339" t="s">
        <v>66</v>
      </c>
      <c r="D258" s="231">
        <v>0</v>
      </c>
      <c r="E258" s="479">
        <v>0</v>
      </c>
      <c r="F258" s="479">
        <v>0</v>
      </c>
      <c r="G258" s="378">
        <v>0</v>
      </c>
      <c r="H258" s="613"/>
      <c r="I258" s="613"/>
      <c r="J258" s="613"/>
      <c r="K258" s="613"/>
      <c r="L258" s="613"/>
      <c r="M258" s="613"/>
      <c r="N258" s="613"/>
      <c r="O258" s="613"/>
      <c r="P258" s="613"/>
      <c r="Q258" s="613"/>
      <c r="R258" s="1"/>
      <c r="S258" s="1"/>
    </row>
    <row r="259" spans="2:39" ht="13.5" customHeight="1" x14ac:dyDescent="0.2">
      <c r="B259" s="613"/>
      <c r="C259" s="373" t="s">
        <v>66</v>
      </c>
      <c r="D259" s="579">
        <v>0</v>
      </c>
      <c r="E259" s="479">
        <v>0</v>
      </c>
      <c r="F259" s="479">
        <v>0</v>
      </c>
      <c r="G259" s="378">
        <v>0</v>
      </c>
      <c r="H259" s="613"/>
      <c r="I259" s="613"/>
      <c r="J259" s="613"/>
      <c r="K259" s="613"/>
      <c r="L259" s="613"/>
      <c r="M259" s="613"/>
      <c r="N259" s="613"/>
      <c r="O259" s="613"/>
      <c r="P259" s="613"/>
      <c r="Q259" s="613"/>
      <c r="R259" s="1"/>
      <c r="S259" s="1"/>
    </row>
    <row r="260" spans="2:39" ht="13.5" customHeight="1" x14ac:dyDescent="0.2">
      <c r="B260" s="613"/>
      <c r="C260" s="373" t="s">
        <v>66</v>
      </c>
      <c r="D260" s="579">
        <v>0</v>
      </c>
      <c r="E260" s="479">
        <v>0</v>
      </c>
      <c r="F260" s="479">
        <v>0</v>
      </c>
      <c r="G260" s="378">
        <v>0</v>
      </c>
      <c r="H260" s="613"/>
      <c r="I260" s="613"/>
      <c r="J260" s="613"/>
      <c r="K260" s="613"/>
      <c r="L260" s="613"/>
      <c r="M260" s="613"/>
      <c r="N260" s="613"/>
      <c r="O260" s="613"/>
      <c r="P260" s="613"/>
      <c r="Q260" s="613"/>
      <c r="R260" s="1"/>
      <c r="S260" s="1"/>
    </row>
    <row r="261" spans="2:39" ht="13.5" customHeight="1" x14ac:dyDescent="0.2">
      <c r="B261" s="613"/>
      <c r="C261" s="294" t="s">
        <v>66</v>
      </c>
      <c r="D261" s="579">
        <v>0</v>
      </c>
      <c r="E261" s="480">
        <v>0</v>
      </c>
      <c r="F261" s="480">
        <v>0</v>
      </c>
      <c r="G261" s="379">
        <v>0</v>
      </c>
      <c r="H261" s="613"/>
      <c r="I261" s="613"/>
      <c r="J261" s="613"/>
      <c r="K261" s="613"/>
      <c r="L261" s="613"/>
      <c r="M261" s="613"/>
      <c r="N261" s="613"/>
      <c r="O261" s="613"/>
      <c r="P261" s="613"/>
      <c r="Q261" s="613"/>
      <c r="R261" s="1"/>
      <c r="S261" s="1"/>
    </row>
    <row r="262" spans="2:39" ht="13.5" customHeight="1" x14ac:dyDescent="0.2">
      <c r="B262" s="613"/>
      <c r="C262" s="613"/>
      <c r="D262" s="613"/>
      <c r="E262" s="613"/>
      <c r="F262" s="613"/>
      <c r="G262" s="613"/>
      <c r="H262" s="613"/>
      <c r="I262" s="613"/>
      <c r="J262" s="613"/>
      <c r="K262" s="613"/>
      <c r="L262" s="613"/>
      <c r="M262" s="613"/>
      <c r="N262" s="613"/>
      <c r="O262" s="613"/>
      <c r="P262" s="613"/>
      <c r="Q262" s="613"/>
      <c r="R262" s="1"/>
      <c r="S262" s="1"/>
    </row>
    <row r="263" spans="2:39" ht="14.25" customHeight="1" x14ac:dyDescent="0.3">
      <c r="C263" s="187"/>
      <c r="D263" s="187"/>
      <c r="E263" s="187"/>
      <c r="F263" s="187"/>
      <c r="G263" s="187"/>
      <c r="H263" s="187"/>
      <c r="I263" s="187"/>
      <c r="J263" s="187"/>
      <c r="K263" s="187"/>
      <c r="L263" s="187"/>
      <c r="M263" s="187"/>
      <c r="N263" s="187"/>
      <c r="O263" s="187"/>
      <c r="P263" s="187"/>
      <c r="Q263" s="187"/>
      <c r="R263" s="1"/>
      <c r="S263" s="1"/>
      <c r="T263" s="187"/>
      <c r="U263" s="187"/>
      <c r="V263" s="187"/>
      <c r="W263" s="187"/>
      <c r="X263" s="187"/>
      <c r="Y263" s="187"/>
      <c r="Z263" s="187"/>
      <c r="AA263" s="187"/>
      <c r="AB263" s="187"/>
      <c r="AC263" s="187"/>
    </row>
    <row r="264" spans="2:39" ht="14.25" customHeight="1" x14ac:dyDescent="0.3">
      <c r="C264" s="187"/>
      <c r="D264" s="187"/>
      <c r="E264" s="187"/>
      <c r="F264" s="187"/>
      <c r="G264" s="187"/>
      <c r="H264" s="187"/>
      <c r="I264" s="187"/>
      <c r="J264" s="187"/>
      <c r="K264" s="187"/>
      <c r="L264" s="187"/>
      <c r="M264" s="187"/>
      <c r="N264" s="187"/>
      <c r="O264" s="187"/>
      <c r="P264" s="187"/>
      <c r="Q264" s="187"/>
      <c r="R264" s="1"/>
      <c r="S264" s="1"/>
      <c r="T264" s="187"/>
      <c r="U264" s="187"/>
      <c r="V264" s="187"/>
      <c r="W264" s="187"/>
      <c r="X264" s="187"/>
      <c r="Y264" s="187"/>
      <c r="Z264" s="187"/>
      <c r="AA264" s="187"/>
      <c r="AB264" s="187"/>
      <c r="AC264" s="187"/>
    </row>
    <row r="265" spans="2:39" ht="18.75" customHeight="1" x14ac:dyDescent="0.3">
      <c r="C265" s="187"/>
      <c r="D265" s="187"/>
      <c r="E265" s="187"/>
      <c r="F265" s="187"/>
      <c r="G265" s="187"/>
      <c r="H265" s="187"/>
      <c r="I265" s="187"/>
      <c r="J265" s="187"/>
      <c r="K265" s="187"/>
      <c r="L265" s="187"/>
      <c r="M265" s="187"/>
      <c r="N265" s="187"/>
      <c r="O265" s="187"/>
      <c r="P265" s="187"/>
      <c r="Q265" s="187"/>
      <c r="R265" s="523"/>
      <c r="S265" s="523"/>
      <c r="T265" s="187"/>
      <c r="U265" s="187"/>
      <c r="V265" s="187"/>
      <c r="W265" s="187"/>
      <c r="X265" s="187"/>
      <c r="Y265" s="187"/>
      <c r="Z265" s="187"/>
      <c r="AA265" s="187"/>
      <c r="AB265" s="187"/>
      <c r="AC265" s="187"/>
      <c r="AD265" s="103"/>
      <c r="AE265" s="103"/>
      <c r="AF265" s="103"/>
      <c r="AG265" s="103"/>
      <c r="AH265" s="103"/>
      <c r="AI265" s="103"/>
      <c r="AJ265" s="103"/>
      <c r="AK265" s="103"/>
      <c r="AL265" s="103"/>
      <c r="AM265" s="103"/>
    </row>
    <row r="266" spans="2:39" ht="13.5" customHeight="1" x14ac:dyDescent="0.3">
      <c r="C266" s="104"/>
      <c r="D266" s="103"/>
      <c r="E266" s="103"/>
      <c r="F266" s="103"/>
      <c r="G266" s="103"/>
      <c r="H266" s="103"/>
      <c r="I266" s="103"/>
      <c r="J266" s="103"/>
      <c r="K266" s="103"/>
      <c r="L266" s="103"/>
      <c r="M266" s="103"/>
      <c r="N266" s="103"/>
      <c r="O266" s="103"/>
      <c r="P266" s="103"/>
      <c r="Q266" s="103"/>
      <c r="R266" s="523"/>
      <c r="S266" s="523"/>
      <c r="T266" s="103"/>
      <c r="U266" s="103"/>
      <c r="V266" s="103"/>
      <c r="W266" s="103"/>
      <c r="X266" s="103"/>
      <c r="Y266" s="103"/>
      <c r="Z266" s="103"/>
      <c r="AA266" s="103"/>
      <c r="AB266" s="103"/>
      <c r="AC266" s="103"/>
      <c r="AD266" s="103"/>
      <c r="AE266" s="103"/>
      <c r="AF266" s="103"/>
      <c r="AG266" s="103"/>
      <c r="AH266" s="103"/>
      <c r="AI266" s="103"/>
      <c r="AJ266" s="103"/>
      <c r="AK266" s="103"/>
      <c r="AL266" s="103"/>
      <c r="AM266" s="103"/>
    </row>
    <row r="267" spans="2:39" ht="14.25" customHeight="1" x14ac:dyDescent="0.3">
      <c r="C267" s="105"/>
      <c r="D267" s="105"/>
      <c r="E267" s="106"/>
      <c r="F267" s="106"/>
      <c r="G267" s="106"/>
      <c r="H267" s="105"/>
      <c r="I267" s="105"/>
      <c r="J267" s="105"/>
      <c r="K267" s="105"/>
      <c r="L267" s="105"/>
      <c r="M267" s="105"/>
      <c r="N267" s="105"/>
      <c r="O267" s="105"/>
      <c r="P267" s="105"/>
      <c r="Q267" s="105"/>
      <c r="R267" s="523"/>
      <c r="S267" s="523"/>
      <c r="T267" s="105"/>
      <c r="U267" s="105"/>
      <c r="V267" s="105"/>
      <c r="W267" s="105"/>
      <c r="X267" s="105"/>
      <c r="Y267" s="105"/>
      <c r="Z267" s="105"/>
      <c r="AA267" s="105"/>
      <c r="AB267" s="105"/>
      <c r="AC267" s="105"/>
      <c r="AD267" s="105"/>
      <c r="AE267" s="105"/>
      <c r="AF267" s="105"/>
      <c r="AG267" s="105"/>
      <c r="AH267" s="105"/>
      <c r="AI267" s="107"/>
      <c r="AJ267" s="107"/>
      <c r="AK267" s="107"/>
      <c r="AL267" s="107"/>
      <c r="AM267" s="107"/>
    </row>
    <row r="268" spans="2:39" ht="21.75" customHeight="1" x14ac:dyDescent="0.3">
      <c r="C268" s="105"/>
      <c r="D268" s="105"/>
      <c r="E268" s="106"/>
      <c r="F268" s="106"/>
      <c r="G268" s="106"/>
      <c r="H268" s="105"/>
      <c r="I268" s="105"/>
      <c r="J268" s="105"/>
      <c r="K268" s="105"/>
      <c r="L268" s="105"/>
      <c r="M268" s="105"/>
      <c r="N268" s="105"/>
      <c r="O268" s="105"/>
      <c r="P268" s="105"/>
      <c r="Q268" s="105"/>
      <c r="R268" s="526"/>
      <c r="S268" s="526"/>
      <c r="T268" s="105"/>
      <c r="U268" s="105"/>
      <c r="V268" s="105"/>
      <c r="W268" s="105"/>
      <c r="X268" s="105"/>
      <c r="Y268" s="105"/>
      <c r="Z268" s="105"/>
      <c r="AA268" s="105"/>
      <c r="AB268" s="105"/>
      <c r="AC268" s="105"/>
      <c r="AD268" s="105"/>
      <c r="AE268" s="105"/>
      <c r="AF268" s="105"/>
      <c r="AG268" s="105"/>
      <c r="AH268" s="105"/>
      <c r="AI268" s="107"/>
      <c r="AJ268" s="107"/>
      <c r="AK268" s="107"/>
      <c r="AL268" s="107"/>
      <c r="AM268" s="107"/>
    </row>
    <row r="269" spans="2:39" ht="13.5" customHeight="1" x14ac:dyDescent="0.2">
      <c r="C269" s="108"/>
      <c r="D269" s="108"/>
      <c r="E269" s="108"/>
      <c r="F269" s="108"/>
      <c r="G269" s="108"/>
      <c r="H269" s="109"/>
      <c r="I269" s="109"/>
      <c r="J269" s="109"/>
      <c r="K269" s="109"/>
      <c r="L269" s="109"/>
      <c r="M269" s="303"/>
      <c r="N269" s="303"/>
      <c r="O269" s="303"/>
      <c r="P269" s="303"/>
      <c r="Q269" s="303"/>
      <c r="R269" s="527"/>
      <c r="S269" s="527"/>
      <c r="T269" s="105"/>
      <c r="U269" s="105"/>
      <c r="V269" s="105"/>
      <c r="W269" s="303"/>
      <c r="X269" s="303"/>
      <c r="Y269" s="303"/>
      <c r="Z269" s="303"/>
      <c r="AA269" s="303"/>
      <c r="AB269" s="303"/>
      <c r="AC269" s="303"/>
      <c r="AD269" s="303"/>
      <c r="AE269" s="303"/>
      <c r="AF269" s="303"/>
      <c r="AG269" s="303"/>
      <c r="AH269" s="303"/>
      <c r="AI269" s="303"/>
      <c r="AJ269" s="303"/>
      <c r="AK269" s="303"/>
      <c r="AL269" s="303"/>
      <c r="AM269" s="303"/>
    </row>
    <row r="270" spans="2:39" ht="23.25" customHeight="1" x14ac:dyDescent="0.2">
      <c r="C270" s="108"/>
      <c r="D270" s="108"/>
      <c r="E270" s="108"/>
      <c r="F270" s="108"/>
      <c r="G270" s="108"/>
      <c r="H270" s="109"/>
      <c r="I270" s="109"/>
      <c r="J270" s="109"/>
      <c r="K270" s="109"/>
      <c r="L270" s="109"/>
      <c r="M270" s="303"/>
      <c r="N270" s="303"/>
      <c r="O270" s="303"/>
      <c r="P270" s="303"/>
      <c r="Q270" s="303"/>
      <c r="R270" s="527"/>
      <c r="S270" s="527"/>
      <c r="T270" s="105"/>
      <c r="U270" s="105"/>
      <c r="V270" s="105"/>
      <c r="W270" s="303"/>
      <c r="X270" s="303"/>
      <c r="Y270" s="303"/>
      <c r="Z270" s="303"/>
      <c r="AA270" s="303"/>
      <c r="AB270" s="303"/>
      <c r="AC270" s="303"/>
      <c r="AD270" s="303"/>
      <c r="AE270" s="303"/>
      <c r="AF270" s="303"/>
      <c r="AG270" s="303"/>
      <c r="AH270" s="303"/>
      <c r="AI270" s="303"/>
      <c r="AJ270" s="303"/>
      <c r="AK270" s="303"/>
      <c r="AL270" s="303"/>
      <c r="AM270" s="303"/>
    </row>
    <row r="271" spans="2:39" ht="13.5" customHeight="1" x14ac:dyDescent="0.2">
      <c r="C271" s="108"/>
      <c r="D271" s="108"/>
      <c r="E271" s="108"/>
      <c r="F271" s="108"/>
      <c r="G271" s="108"/>
      <c r="H271" s="109"/>
      <c r="I271" s="109"/>
      <c r="J271" s="109"/>
      <c r="K271" s="109"/>
      <c r="L271" s="109"/>
      <c r="M271" s="303"/>
      <c r="N271" s="303"/>
      <c r="O271" s="303"/>
      <c r="P271" s="303"/>
      <c r="Q271" s="303"/>
      <c r="R271" s="527"/>
      <c r="S271" s="527"/>
      <c r="T271" s="303"/>
      <c r="U271" s="303"/>
      <c r="V271" s="303"/>
      <c r="W271" s="303"/>
      <c r="X271" s="303"/>
      <c r="Y271" s="303"/>
      <c r="Z271" s="303"/>
      <c r="AA271" s="303"/>
      <c r="AB271" s="303"/>
      <c r="AC271" s="303"/>
      <c r="AD271" s="303"/>
      <c r="AE271" s="303"/>
      <c r="AF271" s="303"/>
      <c r="AG271" s="303"/>
      <c r="AH271" s="303"/>
      <c r="AI271" s="303"/>
      <c r="AJ271" s="303"/>
      <c r="AK271" s="303"/>
      <c r="AL271" s="303"/>
      <c r="AM271" s="303"/>
    </row>
    <row r="272" spans="2:39" ht="13.5" customHeight="1" x14ac:dyDescent="0.2">
      <c r="C272" s="108"/>
      <c r="D272" s="108"/>
      <c r="E272" s="108"/>
      <c r="F272" s="108"/>
      <c r="G272" s="108"/>
      <c r="H272" s="109"/>
      <c r="I272" s="109"/>
      <c r="J272" s="109"/>
      <c r="K272" s="109"/>
      <c r="L272" s="109"/>
      <c r="M272" s="303"/>
      <c r="N272" s="303"/>
      <c r="O272" s="303"/>
      <c r="P272" s="303"/>
      <c r="Q272" s="303"/>
      <c r="R272" s="527"/>
      <c r="S272" s="527"/>
      <c r="T272" s="303"/>
      <c r="U272" s="303"/>
      <c r="V272" s="303"/>
      <c r="W272" s="303"/>
      <c r="X272" s="303"/>
      <c r="Y272" s="303"/>
      <c r="Z272" s="303"/>
      <c r="AA272" s="303"/>
      <c r="AB272" s="303"/>
      <c r="AC272" s="303"/>
      <c r="AD272" s="303"/>
      <c r="AE272" s="303"/>
      <c r="AF272" s="303"/>
      <c r="AG272" s="303"/>
      <c r="AH272" s="303"/>
      <c r="AI272" s="303"/>
      <c r="AJ272" s="303"/>
      <c r="AK272" s="303"/>
      <c r="AL272" s="303"/>
      <c r="AM272" s="303"/>
    </row>
    <row r="273" spans="3:39" ht="13.5" customHeight="1" x14ac:dyDescent="0.2">
      <c r="C273" s="108"/>
      <c r="D273" s="108"/>
      <c r="E273" s="108"/>
      <c r="F273" s="108"/>
      <c r="G273" s="108"/>
      <c r="H273" s="109"/>
      <c r="I273" s="109"/>
      <c r="J273" s="109"/>
      <c r="K273" s="109"/>
      <c r="L273" s="109"/>
      <c r="M273" s="303"/>
      <c r="N273" s="303"/>
      <c r="O273" s="303"/>
      <c r="P273" s="303"/>
      <c r="Q273" s="303"/>
      <c r="R273" s="529"/>
      <c r="S273" s="529"/>
      <c r="T273" s="303"/>
      <c r="U273" s="303"/>
      <c r="V273" s="303"/>
      <c r="W273" s="303"/>
      <c r="X273" s="303"/>
      <c r="Y273" s="303"/>
      <c r="Z273" s="303"/>
      <c r="AA273" s="303"/>
      <c r="AB273" s="303"/>
      <c r="AC273" s="303"/>
      <c r="AD273" s="303"/>
      <c r="AE273" s="303"/>
      <c r="AF273" s="303"/>
      <c r="AG273" s="303"/>
      <c r="AH273" s="303"/>
      <c r="AI273" s="303"/>
      <c r="AJ273" s="303"/>
      <c r="AK273" s="303"/>
      <c r="AL273" s="303"/>
      <c r="AM273" s="303"/>
    </row>
    <row r="274" spans="3:39" ht="13.5" customHeight="1" x14ac:dyDescent="0.2">
      <c r="C274" s="108"/>
      <c r="D274" s="108"/>
      <c r="E274" s="108"/>
      <c r="F274" s="108"/>
      <c r="G274" s="108"/>
      <c r="H274" s="109"/>
      <c r="I274" s="109"/>
      <c r="J274" s="109"/>
      <c r="K274" s="109"/>
      <c r="L274" s="109"/>
      <c r="M274" s="303"/>
      <c r="N274" s="303"/>
      <c r="O274" s="303"/>
      <c r="P274" s="303"/>
      <c r="Q274" s="303"/>
      <c r="R274" s="529"/>
      <c r="S274" s="529"/>
      <c r="T274" s="303"/>
      <c r="U274" s="303"/>
      <c r="V274" s="303"/>
      <c r="W274" s="303"/>
      <c r="X274" s="303"/>
      <c r="Y274" s="303"/>
      <c r="Z274" s="303"/>
      <c r="AA274" s="303"/>
      <c r="AB274" s="303"/>
      <c r="AC274" s="303"/>
      <c r="AD274" s="303"/>
      <c r="AE274" s="303"/>
      <c r="AF274" s="303"/>
      <c r="AG274" s="303"/>
      <c r="AH274" s="303"/>
      <c r="AI274" s="303"/>
      <c r="AJ274" s="303"/>
      <c r="AK274" s="303"/>
      <c r="AL274" s="303"/>
      <c r="AM274" s="303"/>
    </row>
    <row r="275" spans="3:39" ht="13.5" customHeight="1" x14ac:dyDescent="0.2">
      <c r="C275" s="108"/>
      <c r="D275" s="108"/>
      <c r="E275" s="108"/>
      <c r="F275" s="108"/>
      <c r="G275" s="108"/>
      <c r="H275" s="109"/>
      <c r="I275" s="109"/>
      <c r="J275" s="109"/>
      <c r="K275" s="109"/>
      <c r="L275" s="109"/>
      <c r="M275" s="303"/>
      <c r="N275" s="303"/>
      <c r="O275" s="303"/>
      <c r="P275" s="303"/>
      <c r="Q275" s="303"/>
      <c r="R275" s="529"/>
      <c r="S275" s="529"/>
      <c r="T275" s="303"/>
      <c r="U275" s="303"/>
      <c r="V275" s="303"/>
      <c r="W275" s="303"/>
      <c r="X275" s="303"/>
      <c r="Y275" s="303"/>
      <c r="Z275" s="303"/>
      <c r="AA275" s="303"/>
      <c r="AB275" s="303"/>
      <c r="AC275" s="303"/>
      <c r="AD275" s="303"/>
      <c r="AE275" s="303"/>
      <c r="AF275" s="303"/>
      <c r="AG275" s="303"/>
      <c r="AH275" s="303"/>
      <c r="AI275" s="303"/>
      <c r="AJ275" s="303"/>
      <c r="AK275" s="303"/>
      <c r="AL275" s="303"/>
      <c r="AM275" s="303"/>
    </row>
    <row r="276" spans="3:39" ht="13.5" customHeight="1" x14ac:dyDescent="0.2">
      <c r="C276" s="108"/>
      <c r="D276" s="108"/>
      <c r="E276" s="108"/>
      <c r="F276" s="108"/>
      <c r="G276" s="108"/>
      <c r="H276" s="109"/>
      <c r="I276" s="109"/>
      <c r="J276" s="109"/>
      <c r="K276" s="109"/>
      <c r="L276" s="109"/>
      <c r="M276" s="303"/>
      <c r="N276" s="303"/>
      <c r="O276" s="303"/>
      <c r="P276" s="303"/>
      <c r="Q276" s="303"/>
      <c r="R276" s="529"/>
      <c r="S276" s="529"/>
      <c r="T276" s="303"/>
      <c r="U276" s="303"/>
      <c r="V276" s="303"/>
      <c r="W276" s="303"/>
      <c r="X276" s="303"/>
      <c r="Y276" s="303"/>
      <c r="Z276" s="303"/>
      <c r="AA276" s="303"/>
      <c r="AB276" s="303"/>
      <c r="AC276" s="303"/>
      <c r="AD276" s="303"/>
      <c r="AE276" s="303"/>
      <c r="AF276" s="303"/>
      <c r="AG276" s="303"/>
      <c r="AH276" s="303"/>
      <c r="AI276" s="303"/>
      <c r="AJ276" s="303"/>
      <c r="AK276" s="303"/>
      <c r="AL276" s="303"/>
      <c r="AM276" s="303"/>
    </row>
    <row r="277" spans="3:39" ht="13.5" customHeight="1" x14ac:dyDescent="0.2">
      <c r="C277" s="108"/>
      <c r="D277" s="108"/>
      <c r="E277" s="108"/>
      <c r="F277" s="108"/>
      <c r="G277" s="108"/>
      <c r="H277" s="109"/>
      <c r="I277" s="109"/>
      <c r="J277" s="109"/>
      <c r="K277" s="109"/>
      <c r="L277" s="109"/>
      <c r="M277" s="303"/>
      <c r="N277" s="303"/>
      <c r="O277" s="303"/>
      <c r="P277" s="303"/>
      <c r="Q277" s="303"/>
      <c r="R277" s="529"/>
      <c r="S277" s="529"/>
      <c r="T277" s="303"/>
      <c r="U277" s="303"/>
      <c r="V277" s="303"/>
      <c r="W277" s="303"/>
      <c r="X277" s="303"/>
      <c r="Y277" s="303"/>
      <c r="Z277" s="303"/>
      <c r="AA277" s="303"/>
      <c r="AB277" s="303"/>
      <c r="AC277" s="303"/>
      <c r="AD277" s="303"/>
      <c r="AE277" s="303"/>
      <c r="AF277" s="303"/>
      <c r="AG277" s="303"/>
      <c r="AH277" s="303"/>
      <c r="AI277" s="303"/>
      <c r="AJ277" s="303"/>
      <c r="AK277" s="303"/>
      <c r="AL277" s="303"/>
      <c r="AM277" s="303"/>
    </row>
    <row r="278" spans="3:39" ht="13.5" customHeight="1" x14ac:dyDescent="0.2">
      <c r="C278" s="108"/>
      <c r="D278" s="108"/>
      <c r="E278" s="108"/>
      <c r="F278" s="108"/>
      <c r="G278" s="108"/>
      <c r="H278" s="109"/>
      <c r="I278" s="109"/>
      <c r="J278" s="109"/>
      <c r="K278" s="109"/>
      <c r="L278" s="109"/>
      <c r="M278" s="303"/>
      <c r="N278" s="303"/>
      <c r="O278" s="303"/>
      <c r="P278" s="303"/>
      <c r="Q278" s="303"/>
      <c r="R278" s="529"/>
      <c r="S278" s="529"/>
      <c r="T278" s="303"/>
      <c r="U278" s="303"/>
      <c r="V278" s="303"/>
      <c r="W278" s="303"/>
      <c r="X278" s="303"/>
      <c r="Y278" s="303"/>
      <c r="Z278" s="303"/>
      <c r="AA278" s="303"/>
      <c r="AB278" s="303"/>
      <c r="AC278" s="303"/>
      <c r="AD278" s="303"/>
      <c r="AE278" s="303"/>
      <c r="AF278" s="303"/>
      <c r="AG278" s="303"/>
      <c r="AH278" s="303"/>
      <c r="AI278" s="303"/>
      <c r="AJ278" s="303"/>
      <c r="AK278" s="303"/>
      <c r="AL278" s="303"/>
      <c r="AM278" s="303"/>
    </row>
    <row r="279" spans="3:39" ht="13.5" customHeight="1" x14ac:dyDescent="0.2">
      <c r="C279" s="108"/>
      <c r="D279" s="108"/>
      <c r="E279" s="108"/>
      <c r="F279" s="108"/>
      <c r="G279" s="108"/>
      <c r="H279" s="109"/>
      <c r="I279" s="109"/>
      <c r="J279" s="109"/>
      <c r="K279" s="109"/>
      <c r="L279" s="109"/>
      <c r="M279" s="303"/>
      <c r="N279" s="303"/>
      <c r="O279" s="303"/>
      <c r="P279" s="303"/>
      <c r="Q279" s="303"/>
      <c r="R279" s="529"/>
      <c r="S279" s="529"/>
      <c r="T279" s="303"/>
      <c r="U279" s="303"/>
      <c r="V279" s="303"/>
      <c r="W279" s="303"/>
      <c r="X279" s="303"/>
      <c r="Y279" s="303"/>
      <c r="Z279" s="303"/>
      <c r="AA279" s="303"/>
      <c r="AB279" s="303"/>
      <c r="AC279" s="303"/>
      <c r="AD279" s="303"/>
      <c r="AE279" s="303"/>
      <c r="AF279" s="303"/>
      <c r="AG279" s="303"/>
      <c r="AH279" s="303"/>
      <c r="AI279" s="303"/>
      <c r="AJ279" s="303"/>
      <c r="AK279" s="303"/>
      <c r="AL279" s="303"/>
      <c r="AM279" s="303"/>
    </row>
    <row r="280" spans="3:39" ht="13.5" customHeight="1" x14ac:dyDescent="0.2">
      <c r="C280" s="108"/>
      <c r="D280" s="108"/>
      <c r="E280" s="108"/>
      <c r="F280" s="108"/>
      <c r="G280" s="108"/>
      <c r="H280" s="109"/>
      <c r="I280" s="109"/>
      <c r="J280" s="109"/>
      <c r="K280" s="109"/>
      <c r="L280" s="109"/>
      <c r="M280" s="303"/>
      <c r="N280" s="303"/>
      <c r="O280" s="303"/>
      <c r="P280" s="303"/>
      <c r="Q280" s="303"/>
      <c r="R280" s="529"/>
      <c r="S280" s="529"/>
      <c r="T280" s="303"/>
      <c r="U280" s="303"/>
      <c r="V280" s="303"/>
      <c r="W280" s="303"/>
      <c r="X280" s="303"/>
      <c r="Y280" s="303"/>
      <c r="Z280" s="303"/>
      <c r="AA280" s="303"/>
      <c r="AB280" s="303"/>
      <c r="AC280" s="303"/>
      <c r="AD280" s="303"/>
      <c r="AE280" s="303"/>
      <c r="AF280" s="303"/>
      <c r="AG280" s="303"/>
      <c r="AH280" s="303"/>
      <c r="AI280" s="303"/>
      <c r="AJ280" s="303"/>
      <c r="AK280" s="303"/>
      <c r="AL280" s="303"/>
      <c r="AM280" s="303"/>
    </row>
    <row r="281" spans="3:39" ht="13.5" customHeight="1" x14ac:dyDescent="0.2">
      <c r="C281" s="108"/>
      <c r="D281" s="108"/>
      <c r="E281" s="108"/>
      <c r="F281" s="108"/>
      <c r="G281" s="108"/>
      <c r="H281" s="109"/>
      <c r="I281" s="109"/>
      <c r="J281" s="109"/>
      <c r="K281" s="109"/>
      <c r="L281" s="109"/>
      <c r="M281" s="303"/>
      <c r="N281" s="303"/>
      <c r="O281" s="303"/>
      <c r="P281" s="303"/>
      <c r="Q281" s="303"/>
      <c r="R281" s="529"/>
      <c r="S281" s="529"/>
      <c r="T281" s="303"/>
      <c r="U281" s="303"/>
      <c r="V281" s="303"/>
      <c r="W281" s="303"/>
      <c r="X281" s="303"/>
      <c r="Y281" s="303"/>
      <c r="Z281" s="303"/>
      <c r="AA281" s="303"/>
      <c r="AB281" s="303"/>
      <c r="AC281" s="303"/>
      <c r="AD281" s="303"/>
      <c r="AE281" s="303"/>
      <c r="AF281" s="303"/>
      <c r="AG281" s="303"/>
      <c r="AH281" s="303"/>
      <c r="AI281" s="303"/>
      <c r="AJ281" s="303"/>
      <c r="AK281" s="303"/>
      <c r="AL281" s="303"/>
      <c r="AM281" s="303"/>
    </row>
    <row r="282" spans="3:39" ht="13.5" customHeight="1" x14ac:dyDescent="0.2">
      <c r="C282" s="108"/>
      <c r="D282" s="108"/>
      <c r="E282" s="108"/>
      <c r="F282" s="108"/>
      <c r="G282" s="108"/>
      <c r="H282" s="109"/>
      <c r="I282" s="109"/>
      <c r="J282" s="109"/>
      <c r="K282" s="109"/>
      <c r="L282" s="109"/>
      <c r="M282" s="303"/>
      <c r="N282" s="303"/>
      <c r="O282" s="303"/>
      <c r="P282" s="303"/>
      <c r="Q282" s="303"/>
      <c r="R282" s="529"/>
      <c r="S282" s="529"/>
      <c r="T282" s="303"/>
      <c r="U282" s="303"/>
      <c r="V282" s="303"/>
      <c r="W282" s="303"/>
      <c r="X282" s="303"/>
      <c r="Y282" s="303"/>
      <c r="Z282" s="303"/>
      <c r="AA282" s="303"/>
      <c r="AB282" s="303"/>
      <c r="AC282" s="303"/>
      <c r="AD282" s="303"/>
      <c r="AE282" s="303"/>
      <c r="AF282" s="303"/>
      <c r="AG282" s="303"/>
      <c r="AH282" s="303"/>
      <c r="AI282" s="303"/>
      <c r="AJ282" s="303"/>
      <c r="AK282" s="303"/>
      <c r="AL282" s="303"/>
      <c r="AM282" s="303"/>
    </row>
    <row r="283" spans="3:39" ht="13.5" customHeight="1" x14ac:dyDescent="0.2">
      <c r="C283" s="108"/>
      <c r="D283" s="108"/>
      <c r="E283" s="108"/>
      <c r="F283" s="108"/>
      <c r="G283" s="108"/>
      <c r="H283" s="109"/>
      <c r="I283" s="109"/>
      <c r="J283" s="109"/>
      <c r="K283" s="109"/>
      <c r="L283" s="109"/>
      <c r="M283" s="303"/>
      <c r="N283" s="303"/>
      <c r="O283" s="303"/>
      <c r="P283" s="303"/>
      <c r="Q283" s="303"/>
      <c r="R283" s="529"/>
      <c r="S283" s="529"/>
      <c r="T283" s="303"/>
      <c r="U283" s="303"/>
      <c r="V283" s="303"/>
      <c r="W283" s="303"/>
      <c r="X283" s="303"/>
      <c r="Y283" s="303"/>
      <c r="Z283" s="303"/>
      <c r="AA283" s="303"/>
      <c r="AB283" s="303"/>
      <c r="AC283" s="303"/>
      <c r="AD283" s="303"/>
      <c r="AE283" s="303"/>
      <c r="AF283" s="303"/>
      <c r="AG283" s="303"/>
      <c r="AH283" s="303"/>
      <c r="AI283" s="303"/>
      <c r="AJ283" s="303"/>
      <c r="AK283" s="303"/>
      <c r="AL283" s="303"/>
      <c r="AM283" s="303"/>
    </row>
    <row r="284" spans="3:39" ht="13.5" customHeight="1" x14ac:dyDescent="0.2">
      <c r="C284" s="108"/>
      <c r="D284" s="108"/>
      <c r="E284" s="108"/>
      <c r="F284" s="108"/>
      <c r="G284" s="108"/>
      <c r="H284" s="109"/>
      <c r="I284" s="109"/>
      <c r="J284" s="109"/>
      <c r="K284" s="109"/>
      <c r="L284" s="109"/>
      <c r="M284" s="303"/>
      <c r="N284" s="303"/>
      <c r="O284" s="303"/>
      <c r="P284" s="303"/>
      <c r="Q284" s="303"/>
      <c r="R284" s="529"/>
      <c r="S284" s="529"/>
      <c r="T284" s="303"/>
      <c r="U284" s="303"/>
      <c r="V284" s="303"/>
      <c r="W284" s="303"/>
      <c r="X284" s="303"/>
      <c r="Y284" s="303"/>
      <c r="Z284" s="303"/>
      <c r="AA284" s="303"/>
      <c r="AB284" s="303"/>
      <c r="AC284" s="303"/>
      <c r="AD284" s="303"/>
      <c r="AE284" s="303"/>
      <c r="AF284" s="303"/>
      <c r="AG284" s="303"/>
      <c r="AH284" s="303"/>
      <c r="AI284" s="303"/>
      <c r="AJ284" s="303"/>
      <c r="AK284" s="303"/>
      <c r="AL284" s="303"/>
      <c r="AM284" s="303"/>
    </row>
    <row r="285" spans="3:39" ht="13.5" customHeight="1" x14ac:dyDescent="0.2">
      <c r="C285" s="108"/>
      <c r="D285" s="108"/>
      <c r="E285" s="108"/>
      <c r="F285" s="108"/>
      <c r="G285" s="108"/>
      <c r="H285" s="109"/>
      <c r="I285" s="109"/>
      <c r="J285" s="109"/>
      <c r="K285" s="109"/>
      <c r="L285" s="109"/>
      <c r="M285" s="303"/>
      <c r="N285" s="303"/>
      <c r="O285" s="303"/>
      <c r="P285" s="303"/>
      <c r="Q285" s="303"/>
      <c r="R285" s="529"/>
      <c r="S285" s="529"/>
      <c r="T285" s="303"/>
      <c r="U285" s="303"/>
      <c r="V285" s="303"/>
      <c r="W285" s="303"/>
      <c r="X285" s="303"/>
      <c r="Y285" s="303"/>
      <c r="Z285" s="303"/>
      <c r="AA285" s="303"/>
      <c r="AB285" s="303"/>
      <c r="AC285" s="303"/>
      <c r="AD285" s="303"/>
      <c r="AE285" s="303"/>
      <c r="AF285" s="303"/>
      <c r="AG285" s="303"/>
      <c r="AH285" s="303"/>
      <c r="AI285" s="303"/>
      <c r="AJ285" s="303"/>
      <c r="AK285" s="303"/>
      <c r="AL285" s="303"/>
      <c r="AM285" s="303"/>
    </row>
    <row r="286" spans="3:39" ht="13.5" customHeight="1" x14ac:dyDescent="0.2">
      <c r="C286" s="108"/>
      <c r="D286" s="108"/>
      <c r="E286" s="108"/>
      <c r="F286" s="108"/>
      <c r="G286" s="108"/>
      <c r="H286" s="109"/>
      <c r="I286" s="109"/>
      <c r="J286" s="109"/>
      <c r="K286" s="109"/>
      <c r="L286" s="109"/>
      <c r="M286" s="303"/>
      <c r="N286" s="303"/>
      <c r="O286" s="303"/>
      <c r="P286" s="303"/>
      <c r="Q286" s="303"/>
      <c r="R286" s="529"/>
      <c r="S286" s="529"/>
      <c r="T286" s="303"/>
      <c r="U286" s="303"/>
      <c r="V286" s="303"/>
      <c r="W286" s="303"/>
      <c r="X286" s="303"/>
      <c r="Y286" s="303"/>
      <c r="Z286" s="303"/>
      <c r="AA286" s="303"/>
      <c r="AB286" s="303"/>
      <c r="AC286" s="303"/>
      <c r="AD286" s="303"/>
      <c r="AE286" s="303"/>
      <c r="AF286" s="303"/>
      <c r="AG286" s="303"/>
      <c r="AH286" s="303"/>
      <c r="AI286" s="303"/>
      <c r="AJ286" s="303"/>
      <c r="AK286" s="303"/>
      <c r="AL286" s="303"/>
      <c r="AM286" s="303"/>
    </row>
    <row r="287" spans="3:39" ht="13.5" customHeight="1" x14ac:dyDescent="0.2">
      <c r="C287" s="108"/>
      <c r="D287" s="108"/>
      <c r="E287" s="108"/>
      <c r="F287" s="108"/>
      <c r="G287" s="108"/>
      <c r="H287" s="109"/>
      <c r="I287" s="109"/>
      <c r="J287" s="109"/>
      <c r="K287" s="109"/>
      <c r="L287" s="109"/>
      <c r="M287" s="303"/>
      <c r="N287" s="303"/>
      <c r="O287" s="303"/>
      <c r="P287" s="303"/>
      <c r="Q287" s="303"/>
      <c r="R287" s="529"/>
      <c r="S287" s="529"/>
      <c r="T287" s="303"/>
      <c r="U287" s="303"/>
      <c r="V287" s="303"/>
      <c r="W287" s="303"/>
      <c r="X287" s="303"/>
      <c r="Y287" s="303"/>
      <c r="Z287" s="303"/>
      <c r="AA287" s="303"/>
      <c r="AB287" s="303"/>
      <c r="AC287" s="303"/>
      <c r="AD287" s="303"/>
      <c r="AE287" s="303"/>
      <c r="AF287" s="303"/>
      <c r="AG287" s="303"/>
      <c r="AH287" s="303"/>
      <c r="AI287" s="303"/>
      <c r="AJ287" s="303"/>
      <c r="AK287" s="303"/>
      <c r="AL287" s="303"/>
      <c r="AM287" s="303"/>
    </row>
    <row r="288" spans="3:39" ht="13.5" customHeight="1" x14ac:dyDescent="0.2">
      <c r="C288" s="104"/>
      <c r="R288" s="529"/>
      <c r="S288" s="529"/>
    </row>
    <row r="289" spans="3:39" ht="13.5" customHeight="1" x14ac:dyDescent="0.2">
      <c r="C289" s="105"/>
      <c r="D289" s="105"/>
      <c r="E289" s="106"/>
      <c r="F289" s="106"/>
      <c r="G289" s="106"/>
      <c r="H289" s="105"/>
      <c r="I289" s="105"/>
      <c r="J289" s="105"/>
      <c r="K289" s="105"/>
      <c r="L289" s="105"/>
      <c r="M289" s="105"/>
      <c r="N289" s="105"/>
      <c r="O289" s="105"/>
      <c r="P289" s="105"/>
      <c r="Q289" s="105"/>
      <c r="R289" s="529"/>
      <c r="S289" s="529"/>
      <c r="T289" s="105"/>
      <c r="U289" s="105"/>
      <c r="V289" s="105"/>
      <c r="W289" s="105"/>
      <c r="X289" s="105"/>
      <c r="Y289" s="105"/>
      <c r="Z289" s="105"/>
      <c r="AA289" s="105"/>
      <c r="AB289" s="105"/>
      <c r="AC289" s="105"/>
      <c r="AD289" s="105"/>
      <c r="AE289" s="105"/>
      <c r="AF289" s="105"/>
      <c r="AG289" s="105"/>
      <c r="AH289" s="105"/>
      <c r="AI289" s="107"/>
      <c r="AJ289" s="107"/>
      <c r="AK289" s="107"/>
      <c r="AL289" s="107"/>
      <c r="AM289" s="107"/>
    </row>
    <row r="290" spans="3:39" ht="18.75" customHeight="1" x14ac:dyDescent="0.2">
      <c r="C290" s="105"/>
      <c r="D290" s="105"/>
      <c r="E290" s="106"/>
      <c r="F290" s="106"/>
      <c r="G290" s="106"/>
      <c r="H290" s="105"/>
      <c r="I290" s="105"/>
      <c r="J290" s="105"/>
      <c r="K290" s="105"/>
      <c r="L290" s="105"/>
      <c r="M290" s="105"/>
      <c r="N290" s="105"/>
      <c r="O290" s="105"/>
      <c r="P290" s="105"/>
      <c r="Q290" s="105"/>
      <c r="R290" s="1"/>
      <c r="S290" s="1"/>
      <c r="T290" s="105"/>
      <c r="U290" s="105"/>
      <c r="V290" s="105"/>
      <c r="W290" s="105"/>
      <c r="X290" s="105"/>
      <c r="Y290" s="105"/>
      <c r="Z290" s="105"/>
      <c r="AA290" s="105"/>
      <c r="AB290" s="105"/>
      <c r="AC290" s="105"/>
      <c r="AD290" s="105"/>
      <c r="AE290" s="105"/>
      <c r="AF290" s="105"/>
      <c r="AG290" s="105"/>
      <c r="AH290" s="105"/>
      <c r="AI290" s="107"/>
      <c r="AJ290" s="107"/>
      <c r="AK290" s="107"/>
      <c r="AL290" s="107"/>
      <c r="AM290" s="107"/>
    </row>
    <row r="291" spans="3:39" ht="13.5" customHeight="1" x14ac:dyDescent="0.2">
      <c r="C291" s="108"/>
      <c r="D291" s="108"/>
      <c r="E291" s="108"/>
      <c r="F291" s="108"/>
      <c r="G291" s="108"/>
      <c r="H291" s="109"/>
      <c r="I291" s="109"/>
      <c r="J291" s="109"/>
      <c r="K291" s="109"/>
      <c r="L291" s="109"/>
      <c r="M291" s="303"/>
      <c r="N291" s="303"/>
      <c r="O291" s="303"/>
      <c r="P291" s="303"/>
      <c r="Q291" s="303"/>
      <c r="R291" s="527"/>
      <c r="S291" s="527"/>
      <c r="T291" s="105"/>
      <c r="U291" s="105"/>
      <c r="V291" s="105"/>
      <c r="W291" s="303"/>
      <c r="X291" s="303"/>
      <c r="Y291" s="303"/>
      <c r="Z291" s="303"/>
      <c r="AA291" s="303"/>
      <c r="AB291" s="303"/>
      <c r="AC291" s="303"/>
      <c r="AD291" s="303"/>
      <c r="AE291" s="303"/>
      <c r="AF291" s="303"/>
      <c r="AG291" s="303"/>
      <c r="AH291" s="303"/>
      <c r="AI291" s="303"/>
      <c r="AJ291" s="303"/>
      <c r="AK291" s="303"/>
      <c r="AL291" s="303"/>
      <c r="AM291" s="303"/>
    </row>
    <row r="292" spans="3:39" ht="13.5" customHeight="1" x14ac:dyDescent="0.2">
      <c r="C292" s="108"/>
      <c r="D292" s="108"/>
      <c r="E292" s="108"/>
      <c r="F292" s="108"/>
      <c r="G292" s="108"/>
      <c r="H292" s="109"/>
      <c r="I292" s="109"/>
      <c r="J292" s="109"/>
      <c r="K292" s="109"/>
      <c r="L292" s="109"/>
      <c r="M292" s="303"/>
      <c r="N292" s="303"/>
      <c r="O292" s="303"/>
      <c r="P292" s="303"/>
      <c r="Q292" s="303"/>
      <c r="R292" s="527"/>
      <c r="S292" s="527"/>
      <c r="T292" s="105"/>
      <c r="U292" s="105"/>
      <c r="V292" s="105"/>
      <c r="W292" s="303"/>
      <c r="X292" s="303"/>
      <c r="Y292" s="303"/>
      <c r="Z292" s="303"/>
      <c r="AA292" s="303"/>
      <c r="AB292" s="303"/>
      <c r="AC292" s="303"/>
      <c r="AD292" s="303"/>
      <c r="AE292" s="303"/>
      <c r="AF292" s="303"/>
      <c r="AG292" s="303"/>
      <c r="AH292" s="303"/>
      <c r="AI292" s="303"/>
      <c r="AJ292" s="303"/>
      <c r="AK292" s="303"/>
      <c r="AL292" s="303"/>
      <c r="AM292" s="303"/>
    </row>
    <row r="293" spans="3:39" ht="13.5" customHeight="1" x14ac:dyDescent="0.2">
      <c r="C293" s="108"/>
      <c r="D293" s="108"/>
      <c r="E293" s="108"/>
      <c r="F293" s="108"/>
      <c r="G293" s="108"/>
      <c r="H293" s="109"/>
      <c r="I293" s="109"/>
      <c r="J293" s="109"/>
      <c r="K293" s="109"/>
      <c r="L293" s="109"/>
      <c r="M293" s="303"/>
      <c r="N293" s="303"/>
      <c r="O293" s="303"/>
      <c r="P293" s="303"/>
      <c r="Q293" s="303"/>
      <c r="R293" s="527"/>
      <c r="S293" s="527"/>
      <c r="T293" s="303"/>
      <c r="U293" s="303"/>
      <c r="V293" s="303"/>
      <c r="W293" s="303"/>
      <c r="X293" s="303"/>
      <c r="Y293" s="303"/>
      <c r="Z293" s="303"/>
      <c r="AA293" s="303"/>
      <c r="AB293" s="303"/>
      <c r="AC293" s="303"/>
      <c r="AD293" s="303"/>
      <c r="AE293" s="303"/>
      <c r="AF293" s="303"/>
      <c r="AG293" s="303"/>
      <c r="AH293" s="303"/>
      <c r="AI293" s="303"/>
      <c r="AJ293" s="303"/>
      <c r="AK293" s="303"/>
      <c r="AL293" s="303"/>
      <c r="AM293" s="303"/>
    </row>
    <row r="294" spans="3:39" ht="13.5" customHeight="1" x14ac:dyDescent="0.2">
      <c r="C294" s="108"/>
      <c r="D294" s="108"/>
      <c r="E294" s="108"/>
      <c r="F294" s="108"/>
      <c r="G294" s="108"/>
      <c r="H294" s="109"/>
      <c r="I294" s="109"/>
      <c r="J294" s="109"/>
      <c r="K294" s="109"/>
      <c r="L294" s="109"/>
      <c r="M294" s="303"/>
      <c r="N294" s="303"/>
      <c r="O294" s="303"/>
      <c r="P294" s="303"/>
      <c r="Q294" s="303"/>
      <c r="R294" s="527"/>
      <c r="S294" s="527"/>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3:39" ht="13.5" customHeight="1" x14ac:dyDescent="0.2">
      <c r="C295" s="108"/>
      <c r="D295" s="108"/>
      <c r="E295" s="108"/>
      <c r="F295" s="108"/>
      <c r="G295" s="108"/>
      <c r="H295" s="109"/>
      <c r="I295" s="109"/>
      <c r="J295" s="109"/>
      <c r="K295" s="109"/>
      <c r="L295" s="109"/>
      <c r="M295" s="303"/>
      <c r="N295" s="303"/>
      <c r="O295" s="303"/>
      <c r="P295" s="303"/>
      <c r="Q295" s="303"/>
      <c r="R295" s="529"/>
      <c r="S295" s="529"/>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3:39" ht="13.5" customHeight="1" x14ac:dyDescent="0.2">
      <c r="C296" s="108"/>
      <c r="D296" s="108"/>
      <c r="E296" s="108"/>
      <c r="F296" s="108"/>
      <c r="G296" s="108"/>
      <c r="H296" s="109"/>
      <c r="I296" s="109"/>
      <c r="J296" s="109"/>
      <c r="K296" s="109"/>
      <c r="L296" s="109"/>
      <c r="M296" s="303"/>
      <c r="N296" s="303"/>
      <c r="O296" s="303"/>
      <c r="P296" s="303"/>
      <c r="Q296" s="303"/>
      <c r="R296" s="529"/>
      <c r="S296" s="529"/>
      <c r="T296" s="303"/>
      <c r="U296" s="303"/>
      <c r="V296" s="303"/>
      <c r="W296" s="303"/>
      <c r="X296" s="303"/>
      <c r="Y296" s="303"/>
      <c r="Z296" s="303"/>
      <c r="AA296" s="303"/>
      <c r="AB296" s="303"/>
      <c r="AC296" s="303"/>
      <c r="AD296" s="303"/>
      <c r="AE296" s="303"/>
      <c r="AF296" s="303"/>
      <c r="AG296" s="303"/>
      <c r="AH296" s="303"/>
      <c r="AI296" s="303"/>
      <c r="AJ296" s="303"/>
      <c r="AK296" s="303"/>
      <c r="AL296" s="303"/>
      <c r="AM296" s="303"/>
    </row>
    <row r="297" spans="3:39" ht="13.5" customHeight="1" x14ac:dyDescent="0.2">
      <c r="C297" s="108"/>
      <c r="D297" s="108"/>
      <c r="E297" s="108"/>
      <c r="F297" s="108"/>
      <c r="G297" s="108"/>
      <c r="H297" s="109"/>
      <c r="I297" s="109"/>
      <c r="J297" s="109"/>
      <c r="K297" s="109"/>
      <c r="L297" s="109"/>
      <c r="M297" s="303"/>
      <c r="N297" s="303"/>
      <c r="O297" s="303"/>
      <c r="P297" s="303"/>
      <c r="Q297" s="303"/>
      <c r="R297" s="529"/>
      <c r="S297" s="529"/>
      <c r="T297" s="303"/>
      <c r="U297" s="303"/>
      <c r="V297" s="303"/>
      <c r="W297" s="303"/>
      <c r="X297" s="303"/>
      <c r="Y297" s="303"/>
      <c r="Z297" s="303"/>
      <c r="AA297" s="303"/>
      <c r="AB297" s="303"/>
      <c r="AC297" s="303"/>
      <c r="AD297" s="303"/>
      <c r="AE297" s="303"/>
      <c r="AF297" s="303"/>
      <c r="AG297" s="303"/>
      <c r="AH297" s="303"/>
      <c r="AI297" s="303"/>
      <c r="AJ297" s="303"/>
      <c r="AK297" s="303"/>
      <c r="AL297" s="303"/>
      <c r="AM297" s="303"/>
    </row>
    <row r="298" spans="3:39" ht="13.5" customHeight="1" x14ac:dyDescent="0.2">
      <c r="C298" s="108"/>
      <c r="D298" s="108"/>
      <c r="E298" s="108"/>
      <c r="F298" s="108"/>
      <c r="G298" s="108"/>
      <c r="H298" s="109"/>
      <c r="I298" s="109"/>
      <c r="J298" s="109"/>
      <c r="K298" s="109"/>
      <c r="L298" s="109"/>
      <c r="M298" s="303"/>
      <c r="N298" s="303"/>
      <c r="O298" s="303"/>
      <c r="P298" s="303"/>
      <c r="Q298" s="303"/>
      <c r="R298" s="529"/>
      <c r="S298" s="529"/>
      <c r="T298" s="303"/>
      <c r="U298" s="303"/>
      <c r="V298" s="303"/>
      <c r="W298" s="303"/>
      <c r="X298" s="303"/>
      <c r="Y298" s="303"/>
      <c r="Z298" s="303"/>
      <c r="AA298" s="303"/>
      <c r="AB298" s="303"/>
      <c r="AC298" s="303"/>
      <c r="AD298" s="303"/>
      <c r="AE298" s="303"/>
      <c r="AF298" s="303"/>
      <c r="AG298" s="303"/>
      <c r="AH298" s="303"/>
      <c r="AI298" s="303"/>
      <c r="AJ298" s="303"/>
      <c r="AK298" s="303"/>
      <c r="AL298" s="303"/>
      <c r="AM298" s="303"/>
    </row>
    <row r="299" spans="3:39" ht="13.5" customHeight="1" x14ac:dyDescent="0.2">
      <c r="C299" s="108"/>
      <c r="D299" s="108"/>
      <c r="E299" s="108"/>
      <c r="F299" s="108"/>
      <c r="G299" s="108"/>
      <c r="H299" s="109"/>
      <c r="I299" s="109"/>
      <c r="J299" s="109"/>
      <c r="K299" s="109"/>
      <c r="L299" s="109"/>
      <c r="M299" s="303"/>
      <c r="N299" s="303"/>
      <c r="O299" s="303"/>
      <c r="P299" s="303"/>
      <c r="Q299" s="303"/>
      <c r="R299" s="529"/>
      <c r="S299" s="529"/>
      <c r="T299" s="303"/>
      <c r="U299" s="303"/>
      <c r="V299" s="303"/>
      <c r="W299" s="303"/>
      <c r="X299" s="303"/>
      <c r="Y299" s="303"/>
      <c r="Z299" s="303"/>
      <c r="AA299" s="303"/>
      <c r="AB299" s="303"/>
      <c r="AC299" s="303"/>
      <c r="AD299" s="303"/>
      <c r="AE299" s="303"/>
      <c r="AF299" s="303"/>
      <c r="AG299" s="303"/>
      <c r="AH299" s="303"/>
      <c r="AI299" s="303"/>
      <c r="AJ299" s="303"/>
      <c r="AK299" s="303"/>
      <c r="AL299" s="303"/>
      <c r="AM299" s="303"/>
    </row>
    <row r="300" spans="3:39" ht="13.5" customHeight="1" x14ac:dyDescent="0.2">
      <c r="C300" s="108"/>
      <c r="D300" s="108"/>
      <c r="E300" s="108"/>
      <c r="F300" s="108"/>
      <c r="G300" s="108"/>
      <c r="H300" s="109"/>
      <c r="I300" s="109"/>
      <c r="J300" s="109"/>
      <c r="K300" s="109"/>
      <c r="L300" s="109"/>
      <c r="M300" s="303"/>
      <c r="N300" s="303"/>
      <c r="O300" s="303"/>
      <c r="P300" s="303"/>
      <c r="Q300" s="303"/>
      <c r="R300" s="529"/>
      <c r="S300" s="529"/>
      <c r="T300" s="303"/>
      <c r="U300" s="303"/>
      <c r="V300" s="303"/>
      <c r="W300" s="303"/>
      <c r="X300" s="303"/>
      <c r="Y300" s="303"/>
      <c r="Z300" s="303"/>
      <c r="AA300" s="303"/>
      <c r="AB300" s="303"/>
      <c r="AC300" s="303"/>
      <c r="AD300" s="303"/>
      <c r="AE300" s="303"/>
      <c r="AF300" s="303"/>
      <c r="AG300" s="303"/>
      <c r="AH300" s="303"/>
      <c r="AI300" s="303"/>
      <c r="AJ300" s="303"/>
      <c r="AK300" s="303"/>
      <c r="AL300" s="303"/>
      <c r="AM300" s="303"/>
    </row>
    <row r="301" spans="3:39" ht="13.5" customHeight="1" x14ac:dyDescent="0.2">
      <c r="C301" s="108"/>
      <c r="D301" s="108"/>
      <c r="E301" s="108"/>
      <c r="F301" s="108"/>
      <c r="G301" s="108"/>
      <c r="H301" s="109"/>
      <c r="I301" s="109"/>
      <c r="J301" s="109"/>
      <c r="K301" s="109"/>
      <c r="L301" s="109"/>
      <c r="M301" s="303"/>
      <c r="N301" s="303"/>
      <c r="O301" s="303"/>
      <c r="P301" s="303"/>
      <c r="Q301" s="303"/>
      <c r="R301" s="529"/>
      <c r="S301" s="529"/>
      <c r="T301" s="303"/>
      <c r="U301" s="303"/>
      <c r="V301" s="303"/>
      <c r="W301" s="303"/>
      <c r="X301" s="303"/>
      <c r="Y301" s="303"/>
      <c r="Z301" s="303"/>
      <c r="AA301" s="303"/>
      <c r="AB301" s="303"/>
      <c r="AC301" s="303"/>
      <c r="AD301" s="303"/>
      <c r="AE301" s="303"/>
      <c r="AF301" s="303"/>
      <c r="AG301" s="303"/>
      <c r="AH301" s="303"/>
      <c r="AI301" s="303"/>
      <c r="AJ301" s="303"/>
      <c r="AK301" s="303"/>
      <c r="AL301" s="303"/>
      <c r="AM301" s="303"/>
    </row>
    <row r="302" spans="3:39" ht="13.5" customHeight="1" x14ac:dyDescent="0.2">
      <c r="C302" s="108"/>
      <c r="D302" s="108"/>
      <c r="E302" s="108"/>
      <c r="F302" s="108"/>
      <c r="G302" s="108"/>
      <c r="H302" s="109"/>
      <c r="I302" s="109"/>
      <c r="J302" s="109"/>
      <c r="K302" s="109"/>
      <c r="L302" s="109"/>
      <c r="M302" s="303"/>
      <c r="N302" s="303"/>
      <c r="O302" s="303"/>
      <c r="P302" s="303"/>
      <c r="Q302" s="303"/>
      <c r="R302" s="529"/>
      <c r="S302" s="529"/>
      <c r="T302" s="303"/>
      <c r="U302" s="303"/>
      <c r="V302" s="303"/>
      <c r="W302" s="303"/>
      <c r="X302" s="303"/>
      <c r="Y302" s="303"/>
      <c r="Z302" s="303"/>
      <c r="AA302" s="303"/>
      <c r="AB302" s="303"/>
      <c r="AC302" s="303"/>
      <c r="AD302" s="303"/>
      <c r="AE302" s="303"/>
      <c r="AF302" s="303"/>
      <c r="AG302" s="303"/>
      <c r="AH302" s="303"/>
      <c r="AI302" s="303"/>
      <c r="AJ302" s="303"/>
      <c r="AK302" s="303"/>
      <c r="AL302" s="303"/>
      <c r="AM302" s="303"/>
    </row>
    <row r="303" spans="3:39" ht="13.5" customHeight="1" x14ac:dyDescent="0.2">
      <c r="C303" s="108"/>
      <c r="D303" s="108"/>
      <c r="E303" s="108"/>
      <c r="F303" s="108"/>
      <c r="G303" s="108"/>
      <c r="H303" s="109"/>
      <c r="I303" s="109"/>
      <c r="J303" s="109"/>
      <c r="K303" s="109"/>
      <c r="L303" s="109"/>
      <c r="M303" s="303"/>
      <c r="N303" s="303"/>
      <c r="O303" s="303"/>
      <c r="P303" s="303"/>
      <c r="Q303" s="303"/>
      <c r="R303" s="529"/>
      <c r="S303" s="529"/>
      <c r="T303" s="303"/>
      <c r="U303" s="303"/>
      <c r="V303" s="303"/>
      <c r="W303" s="303"/>
      <c r="X303" s="303"/>
      <c r="Y303" s="303"/>
      <c r="Z303" s="303"/>
      <c r="AA303" s="303"/>
      <c r="AB303" s="303"/>
      <c r="AC303" s="303"/>
      <c r="AD303" s="303"/>
      <c r="AE303" s="303"/>
      <c r="AF303" s="303"/>
      <c r="AG303" s="303"/>
      <c r="AH303" s="303"/>
      <c r="AI303" s="303"/>
      <c r="AJ303" s="303"/>
      <c r="AK303" s="303"/>
      <c r="AL303" s="303"/>
      <c r="AM303" s="303"/>
    </row>
    <row r="304" spans="3:39" ht="13.5" customHeight="1" x14ac:dyDescent="0.2">
      <c r="C304" s="108"/>
      <c r="D304" s="108"/>
      <c r="E304" s="108"/>
      <c r="F304" s="108"/>
      <c r="G304" s="108"/>
      <c r="H304" s="109"/>
      <c r="I304" s="109"/>
      <c r="J304" s="109"/>
      <c r="K304" s="109"/>
      <c r="L304" s="109"/>
      <c r="M304" s="303"/>
      <c r="N304" s="303"/>
      <c r="O304" s="303"/>
      <c r="P304" s="303"/>
      <c r="Q304" s="303"/>
      <c r="R304" s="529"/>
      <c r="S304" s="529"/>
      <c r="T304" s="303"/>
      <c r="U304" s="303"/>
      <c r="V304" s="303"/>
      <c r="W304" s="303"/>
      <c r="X304" s="303"/>
      <c r="Y304" s="303"/>
      <c r="Z304" s="303"/>
      <c r="AA304" s="303"/>
      <c r="AB304" s="303"/>
      <c r="AC304" s="303"/>
      <c r="AD304" s="303"/>
      <c r="AE304" s="303"/>
      <c r="AF304" s="303"/>
      <c r="AG304" s="303"/>
      <c r="AH304" s="303"/>
      <c r="AI304" s="303"/>
      <c r="AJ304" s="303"/>
      <c r="AK304" s="303"/>
      <c r="AL304" s="303"/>
      <c r="AM304" s="303"/>
    </row>
    <row r="305" spans="3:39" ht="13.5" customHeight="1" x14ac:dyDescent="0.2">
      <c r="C305" s="108"/>
      <c r="D305" s="108"/>
      <c r="E305" s="108"/>
      <c r="F305" s="108"/>
      <c r="G305" s="108"/>
      <c r="H305" s="109"/>
      <c r="I305" s="109"/>
      <c r="J305" s="109"/>
      <c r="K305" s="109"/>
      <c r="L305" s="109"/>
      <c r="M305" s="303"/>
      <c r="N305" s="303"/>
      <c r="O305" s="303"/>
      <c r="P305" s="303"/>
      <c r="Q305" s="303"/>
      <c r="R305" s="529"/>
      <c r="S305" s="529"/>
      <c r="T305" s="303"/>
      <c r="U305" s="303"/>
      <c r="V305" s="303"/>
      <c r="W305" s="303"/>
      <c r="X305" s="303"/>
      <c r="Y305" s="303"/>
      <c r="Z305" s="303"/>
      <c r="AA305" s="303"/>
      <c r="AB305" s="303"/>
      <c r="AC305" s="303"/>
      <c r="AD305" s="303"/>
      <c r="AE305" s="303"/>
      <c r="AF305" s="303"/>
      <c r="AG305" s="303"/>
      <c r="AH305" s="303"/>
      <c r="AI305" s="303"/>
      <c r="AJ305" s="303"/>
      <c r="AK305" s="303"/>
      <c r="AL305" s="303"/>
      <c r="AM305" s="303"/>
    </row>
    <row r="306" spans="3:39" ht="13.5" customHeight="1" x14ac:dyDescent="0.2">
      <c r="C306" s="108"/>
      <c r="D306" s="108"/>
      <c r="E306" s="108"/>
      <c r="F306" s="108"/>
      <c r="G306" s="108"/>
      <c r="H306" s="109"/>
      <c r="I306" s="109"/>
      <c r="J306" s="109"/>
      <c r="K306" s="109"/>
      <c r="L306" s="109"/>
      <c r="M306" s="303"/>
      <c r="N306" s="303"/>
      <c r="O306" s="303"/>
      <c r="P306" s="303"/>
      <c r="Q306" s="303"/>
      <c r="R306" s="529"/>
      <c r="S306" s="529"/>
      <c r="T306" s="303"/>
      <c r="U306" s="303"/>
      <c r="V306" s="303"/>
      <c r="W306" s="303"/>
      <c r="X306" s="303"/>
      <c r="Y306" s="303"/>
      <c r="Z306" s="303"/>
      <c r="AA306" s="303"/>
      <c r="AB306" s="303"/>
      <c r="AC306" s="303"/>
      <c r="AD306" s="303"/>
      <c r="AE306" s="303"/>
      <c r="AF306" s="303"/>
      <c r="AG306" s="303"/>
      <c r="AH306" s="303"/>
      <c r="AI306" s="303"/>
      <c r="AJ306" s="303"/>
      <c r="AK306" s="303"/>
      <c r="AL306" s="303"/>
      <c r="AM306" s="303"/>
    </row>
    <row r="307" spans="3:39" ht="13.5" customHeight="1" x14ac:dyDescent="0.2">
      <c r="C307" s="108"/>
      <c r="D307" s="108"/>
      <c r="E307" s="108"/>
      <c r="F307" s="108"/>
      <c r="G307" s="108"/>
      <c r="H307" s="109"/>
      <c r="I307" s="109"/>
      <c r="J307" s="109"/>
      <c r="K307" s="109"/>
      <c r="L307" s="109"/>
      <c r="M307" s="303"/>
      <c r="N307" s="303"/>
      <c r="O307" s="303"/>
      <c r="P307" s="303"/>
      <c r="Q307" s="303"/>
      <c r="R307" s="529"/>
      <c r="S307" s="529"/>
      <c r="T307" s="303"/>
      <c r="U307" s="303"/>
      <c r="V307" s="303"/>
      <c r="W307" s="303"/>
      <c r="X307" s="303"/>
      <c r="Y307" s="303"/>
      <c r="Z307" s="303"/>
      <c r="AA307" s="303"/>
      <c r="AB307" s="303"/>
      <c r="AC307" s="303"/>
      <c r="AD307" s="303"/>
      <c r="AE307" s="303"/>
      <c r="AF307" s="303"/>
      <c r="AG307" s="303"/>
      <c r="AH307" s="303"/>
      <c r="AI307" s="303"/>
      <c r="AJ307" s="303"/>
      <c r="AK307" s="303"/>
      <c r="AL307" s="303"/>
      <c r="AM307" s="303"/>
    </row>
    <row r="308" spans="3:39" ht="13.5" customHeight="1" x14ac:dyDescent="0.2">
      <c r="C308" s="108"/>
      <c r="D308" s="108"/>
      <c r="E308" s="108"/>
      <c r="F308" s="108"/>
      <c r="G308" s="108"/>
      <c r="H308" s="109"/>
      <c r="I308" s="109"/>
      <c r="J308" s="109"/>
      <c r="K308" s="109"/>
      <c r="L308" s="109"/>
      <c r="M308" s="303"/>
      <c r="N308" s="303"/>
      <c r="O308" s="303"/>
      <c r="P308" s="303"/>
      <c r="Q308" s="303"/>
      <c r="R308" s="529"/>
      <c r="S308" s="529"/>
      <c r="T308" s="303"/>
      <c r="U308" s="303"/>
      <c r="V308" s="303"/>
      <c r="W308" s="303"/>
      <c r="X308" s="303"/>
      <c r="Y308" s="303"/>
      <c r="Z308" s="303"/>
      <c r="AA308" s="303"/>
      <c r="AB308" s="303"/>
      <c r="AC308" s="303"/>
      <c r="AD308" s="303"/>
      <c r="AE308" s="303"/>
      <c r="AF308" s="303"/>
      <c r="AG308" s="303"/>
      <c r="AH308" s="303"/>
      <c r="AI308" s="303"/>
      <c r="AJ308" s="303"/>
      <c r="AK308" s="303"/>
      <c r="AL308" s="303"/>
      <c r="AM308" s="303"/>
    </row>
    <row r="309" spans="3:39" ht="13.5" customHeight="1" x14ac:dyDescent="0.2">
      <c r="C309" s="108"/>
      <c r="D309" s="108"/>
      <c r="E309" s="108"/>
      <c r="F309" s="108"/>
      <c r="G309" s="108"/>
      <c r="H309" s="109"/>
      <c r="I309" s="109"/>
      <c r="J309" s="109"/>
      <c r="K309" s="109"/>
      <c r="L309" s="109"/>
      <c r="M309" s="303"/>
      <c r="N309" s="303"/>
      <c r="O309" s="303"/>
      <c r="P309" s="303"/>
      <c r="Q309" s="303"/>
      <c r="R309" s="529"/>
      <c r="S309" s="529"/>
      <c r="T309" s="303"/>
      <c r="U309" s="303"/>
      <c r="V309" s="303"/>
      <c r="W309" s="303"/>
      <c r="X309" s="303"/>
      <c r="Y309" s="303"/>
      <c r="Z309" s="303"/>
      <c r="AA309" s="303"/>
      <c r="AB309" s="303"/>
      <c r="AC309" s="303"/>
      <c r="AD309" s="303"/>
      <c r="AE309" s="303"/>
      <c r="AF309" s="303"/>
      <c r="AG309" s="303"/>
      <c r="AH309" s="303"/>
      <c r="AI309" s="303"/>
      <c r="AJ309" s="303"/>
      <c r="AK309" s="303"/>
      <c r="AL309" s="303"/>
      <c r="AM309" s="303"/>
    </row>
    <row r="310" spans="3:39" ht="13.5" customHeight="1" x14ac:dyDescent="0.2">
      <c r="C310" s="104"/>
      <c r="R310" s="529"/>
      <c r="S310" s="529"/>
    </row>
    <row r="311" spans="3:39" ht="13.5" customHeight="1" x14ac:dyDescent="0.2">
      <c r="C311" s="105"/>
      <c r="D311" s="105"/>
      <c r="E311" s="106"/>
      <c r="F311" s="106"/>
      <c r="G311" s="106"/>
      <c r="H311" s="105"/>
      <c r="I311" s="105"/>
      <c r="J311" s="105"/>
      <c r="K311" s="105"/>
      <c r="L311" s="105"/>
      <c r="M311" s="105"/>
      <c r="N311" s="105"/>
      <c r="O311" s="105"/>
      <c r="P311" s="105"/>
      <c r="Q311" s="105"/>
      <c r="R311" s="529"/>
      <c r="S311" s="529"/>
      <c r="T311" s="105"/>
      <c r="U311" s="105"/>
      <c r="V311" s="105"/>
      <c r="W311" s="105"/>
      <c r="X311" s="105"/>
      <c r="Y311" s="105"/>
      <c r="Z311" s="105"/>
      <c r="AA311" s="105"/>
      <c r="AB311" s="105"/>
      <c r="AC311" s="105"/>
      <c r="AD311" s="105"/>
      <c r="AE311" s="105"/>
      <c r="AF311" s="105"/>
      <c r="AG311" s="105"/>
      <c r="AH311" s="105"/>
      <c r="AI311" s="107"/>
      <c r="AJ311" s="107"/>
      <c r="AK311" s="107"/>
      <c r="AL311" s="107"/>
      <c r="AM311" s="107"/>
    </row>
    <row r="312" spans="3:39" ht="18.75" customHeight="1" x14ac:dyDescent="0.2">
      <c r="C312" s="105"/>
      <c r="D312" s="105"/>
      <c r="E312" s="106"/>
      <c r="F312" s="106"/>
      <c r="G312" s="106"/>
      <c r="H312" s="105"/>
      <c r="I312" s="105"/>
      <c r="J312" s="105"/>
      <c r="K312" s="105"/>
      <c r="L312" s="105"/>
      <c r="M312" s="105"/>
      <c r="N312" s="105"/>
      <c r="O312" s="105"/>
      <c r="P312" s="105"/>
      <c r="Q312" s="105"/>
      <c r="R312" s="1"/>
      <c r="S312" s="1"/>
      <c r="T312" s="105"/>
      <c r="U312" s="105"/>
      <c r="V312" s="105"/>
      <c r="W312" s="105"/>
      <c r="X312" s="105"/>
      <c r="Y312" s="105"/>
      <c r="Z312" s="105"/>
      <c r="AA312" s="105"/>
      <c r="AB312" s="105"/>
      <c r="AC312" s="105"/>
      <c r="AD312" s="105"/>
      <c r="AE312" s="105"/>
      <c r="AF312" s="105"/>
      <c r="AG312" s="105"/>
      <c r="AH312" s="105"/>
      <c r="AI312" s="107"/>
      <c r="AJ312" s="107"/>
      <c r="AK312" s="107"/>
      <c r="AL312" s="107"/>
      <c r="AM312" s="107"/>
    </row>
    <row r="313" spans="3:39" ht="14.25" customHeight="1" x14ac:dyDescent="0.2">
      <c r="C313" s="108"/>
      <c r="D313" s="108"/>
      <c r="E313" s="108"/>
      <c r="F313" s="108"/>
      <c r="G313" s="108"/>
      <c r="H313" s="109"/>
      <c r="I313" s="109"/>
      <c r="J313" s="109"/>
      <c r="K313" s="109"/>
      <c r="L313" s="109"/>
      <c r="M313" s="303"/>
      <c r="N313" s="303"/>
      <c r="O313" s="303"/>
      <c r="P313" s="303"/>
      <c r="Q313" s="303"/>
      <c r="R313" s="527"/>
      <c r="S313" s="527"/>
      <c r="T313" s="105"/>
      <c r="U313" s="105"/>
      <c r="V313" s="105"/>
      <c r="W313" s="303"/>
      <c r="X313" s="303"/>
      <c r="Y313" s="303"/>
      <c r="Z313" s="303"/>
      <c r="AA313" s="303"/>
      <c r="AB313" s="303"/>
      <c r="AC313" s="303"/>
      <c r="AD313" s="303"/>
      <c r="AE313" s="303"/>
      <c r="AF313" s="303"/>
      <c r="AG313" s="303"/>
      <c r="AH313" s="303"/>
      <c r="AI313" s="303"/>
      <c r="AJ313" s="303"/>
      <c r="AK313" s="303"/>
      <c r="AL313" s="303"/>
      <c r="AM313" s="303"/>
    </row>
    <row r="314" spans="3:39" ht="13.5" customHeight="1" x14ac:dyDescent="0.2">
      <c r="C314" s="108"/>
      <c r="D314" s="108"/>
      <c r="E314" s="108"/>
      <c r="F314" s="108"/>
      <c r="G314" s="108"/>
      <c r="H314" s="109"/>
      <c r="I314" s="109"/>
      <c r="J314" s="109"/>
      <c r="K314" s="109"/>
      <c r="L314" s="109"/>
      <c r="M314" s="303"/>
      <c r="N314" s="303"/>
      <c r="O314" s="303"/>
      <c r="P314" s="303"/>
      <c r="Q314" s="303"/>
      <c r="R314" s="527"/>
      <c r="S314" s="527"/>
      <c r="T314" s="105"/>
      <c r="U314" s="105"/>
      <c r="V314" s="105"/>
      <c r="W314" s="303"/>
      <c r="X314" s="303"/>
      <c r="Y314" s="303"/>
      <c r="Z314" s="303"/>
      <c r="AA314" s="303"/>
      <c r="AB314" s="303"/>
      <c r="AC314" s="303"/>
      <c r="AD314" s="303"/>
      <c r="AE314" s="303"/>
      <c r="AF314" s="303"/>
      <c r="AG314" s="303"/>
      <c r="AH314" s="303"/>
      <c r="AI314" s="303"/>
      <c r="AJ314" s="303"/>
      <c r="AK314" s="303"/>
      <c r="AL314" s="303"/>
      <c r="AM314" s="303"/>
    </row>
    <row r="315" spans="3:39" ht="13.5" customHeight="1" x14ac:dyDescent="0.2">
      <c r="C315" s="108"/>
      <c r="D315" s="108"/>
      <c r="E315" s="108"/>
      <c r="F315" s="108"/>
      <c r="G315" s="108"/>
      <c r="H315" s="109"/>
      <c r="I315" s="109"/>
      <c r="J315" s="109"/>
      <c r="K315" s="109"/>
      <c r="L315" s="109"/>
      <c r="M315" s="303"/>
      <c r="N315" s="303"/>
      <c r="O315" s="303"/>
      <c r="P315" s="303"/>
      <c r="Q315" s="303"/>
      <c r="R315" s="527"/>
      <c r="S315" s="527"/>
      <c r="T315" s="303"/>
      <c r="U315" s="303"/>
      <c r="V315" s="303"/>
      <c r="W315" s="303"/>
      <c r="X315" s="303"/>
      <c r="Y315" s="303"/>
      <c r="Z315" s="303"/>
      <c r="AA315" s="303"/>
      <c r="AB315" s="303"/>
      <c r="AC315" s="303"/>
      <c r="AD315" s="303"/>
      <c r="AE315" s="303"/>
      <c r="AF315" s="303"/>
      <c r="AG315" s="303"/>
      <c r="AH315" s="303"/>
      <c r="AI315" s="303"/>
      <c r="AJ315" s="303"/>
      <c r="AK315" s="303"/>
      <c r="AL315" s="303"/>
      <c r="AM315" s="303"/>
    </row>
    <row r="316" spans="3:39" ht="13.5" customHeight="1" x14ac:dyDescent="0.2">
      <c r="C316" s="108"/>
      <c r="D316" s="108"/>
      <c r="E316" s="108"/>
      <c r="F316" s="108"/>
      <c r="G316" s="108"/>
      <c r="H316" s="109"/>
      <c r="I316" s="109"/>
      <c r="J316" s="109"/>
      <c r="K316" s="109"/>
      <c r="L316" s="109"/>
      <c r="M316" s="303"/>
      <c r="N316" s="303"/>
      <c r="O316" s="303"/>
      <c r="P316" s="303"/>
      <c r="Q316" s="303"/>
      <c r="R316" s="527"/>
      <c r="S316" s="527"/>
      <c r="T316" s="303"/>
      <c r="U316" s="303"/>
      <c r="V316" s="303"/>
      <c r="W316" s="303"/>
      <c r="X316" s="303"/>
      <c r="Y316" s="303"/>
      <c r="Z316" s="303"/>
      <c r="AA316" s="303"/>
      <c r="AB316" s="303"/>
      <c r="AC316" s="303"/>
      <c r="AD316" s="303"/>
      <c r="AE316" s="303"/>
      <c r="AF316" s="303"/>
      <c r="AG316" s="303"/>
      <c r="AH316" s="303"/>
      <c r="AI316" s="303"/>
      <c r="AJ316" s="303"/>
      <c r="AK316" s="303"/>
      <c r="AL316" s="303"/>
      <c r="AM316" s="303"/>
    </row>
    <row r="317" spans="3:39" ht="13.5" customHeight="1" x14ac:dyDescent="0.2">
      <c r="C317" s="108"/>
      <c r="D317" s="108"/>
      <c r="E317" s="108"/>
      <c r="F317" s="108"/>
      <c r="G317" s="108"/>
      <c r="H317" s="109"/>
      <c r="I317" s="109"/>
      <c r="J317" s="109"/>
      <c r="K317" s="109"/>
      <c r="L317" s="109"/>
      <c r="M317" s="303"/>
      <c r="N317" s="303"/>
      <c r="O317" s="303"/>
      <c r="P317" s="303"/>
      <c r="Q317" s="303"/>
      <c r="R317" s="529"/>
      <c r="S317" s="529"/>
      <c r="T317" s="303"/>
      <c r="U317" s="303"/>
      <c r="V317" s="303"/>
      <c r="W317" s="303"/>
      <c r="X317" s="303"/>
      <c r="Y317" s="303"/>
      <c r="Z317" s="303"/>
      <c r="AA317" s="303"/>
      <c r="AB317" s="303"/>
      <c r="AC317" s="303"/>
      <c r="AD317" s="303"/>
      <c r="AE317" s="303"/>
      <c r="AF317" s="303"/>
      <c r="AG317" s="303"/>
      <c r="AH317" s="303"/>
      <c r="AI317" s="303"/>
      <c r="AJ317" s="303"/>
      <c r="AK317" s="303"/>
      <c r="AL317" s="303"/>
      <c r="AM317" s="303"/>
    </row>
    <row r="318" spans="3:39" ht="13.5" customHeight="1" x14ac:dyDescent="0.2">
      <c r="C318" s="108"/>
      <c r="D318" s="108"/>
      <c r="E318" s="108"/>
      <c r="F318" s="108"/>
      <c r="G318" s="108"/>
      <c r="H318" s="109"/>
      <c r="I318" s="109"/>
      <c r="J318" s="109"/>
      <c r="K318" s="109"/>
      <c r="L318" s="109"/>
      <c r="M318" s="303"/>
      <c r="N318" s="303"/>
      <c r="O318" s="303"/>
      <c r="P318" s="303"/>
      <c r="Q318" s="303"/>
      <c r="R318" s="529"/>
      <c r="S318" s="529"/>
      <c r="T318" s="303"/>
      <c r="U318" s="303"/>
      <c r="V318" s="303"/>
      <c r="W318" s="303"/>
      <c r="X318" s="303"/>
      <c r="Y318" s="303"/>
      <c r="Z318" s="303"/>
      <c r="AA318" s="303"/>
      <c r="AB318" s="303"/>
      <c r="AC318" s="303"/>
      <c r="AD318" s="303"/>
      <c r="AE318" s="303"/>
      <c r="AF318" s="303"/>
      <c r="AG318" s="303"/>
      <c r="AH318" s="303"/>
      <c r="AI318" s="303"/>
      <c r="AJ318" s="303"/>
      <c r="AK318" s="303"/>
      <c r="AL318" s="303"/>
      <c r="AM318" s="303"/>
    </row>
    <row r="319" spans="3:39" ht="13.5" customHeight="1" x14ac:dyDescent="0.2">
      <c r="C319" s="108"/>
      <c r="D319" s="108"/>
      <c r="E319" s="108"/>
      <c r="F319" s="108"/>
      <c r="G319" s="108"/>
      <c r="H319" s="109"/>
      <c r="I319" s="109"/>
      <c r="J319" s="109"/>
      <c r="K319" s="109"/>
      <c r="L319" s="109"/>
      <c r="M319" s="303"/>
      <c r="N319" s="303"/>
      <c r="O319" s="303"/>
      <c r="P319" s="303"/>
      <c r="Q319" s="303"/>
      <c r="R319" s="529"/>
      <c r="S319" s="529"/>
      <c r="T319" s="303"/>
      <c r="U319" s="303"/>
      <c r="V319" s="303"/>
      <c r="W319" s="303"/>
      <c r="X319" s="303"/>
      <c r="Y319" s="303"/>
      <c r="Z319" s="303"/>
      <c r="AA319" s="303"/>
      <c r="AB319" s="303"/>
      <c r="AC319" s="303"/>
      <c r="AD319" s="303"/>
      <c r="AE319" s="303"/>
      <c r="AF319" s="303"/>
      <c r="AG319" s="303"/>
      <c r="AH319" s="303"/>
      <c r="AI319" s="303"/>
      <c r="AJ319" s="303"/>
      <c r="AK319" s="303"/>
      <c r="AL319" s="303"/>
      <c r="AM319" s="303"/>
    </row>
    <row r="320" spans="3:39" ht="13.5" customHeight="1" x14ac:dyDescent="0.2">
      <c r="C320" s="108"/>
      <c r="D320" s="108"/>
      <c r="E320" s="108"/>
      <c r="F320" s="108"/>
      <c r="G320" s="108"/>
      <c r="H320" s="109"/>
      <c r="I320" s="109"/>
      <c r="J320" s="109"/>
      <c r="K320" s="109"/>
      <c r="L320" s="109"/>
      <c r="M320" s="303"/>
      <c r="N320" s="303"/>
      <c r="O320" s="303"/>
      <c r="P320" s="303"/>
      <c r="Q320" s="303"/>
      <c r="R320" s="529"/>
      <c r="S320" s="529"/>
      <c r="T320" s="303"/>
      <c r="U320" s="303"/>
      <c r="V320" s="303"/>
      <c r="W320" s="303"/>
      <c r="X320" s="303"/>
      <c r="Y320" s="303"/>
      <c r="Z320" s="303"/>
      <c r="AA320" s="303"/>
      <c r="AB320" s="303"/>
      <c r="AC320" s="303"/>
      <c r="AD320" s="303"/>
      <c r="AE320" s="303"/>
      <c r="AF320" s="303"/>
      <c r="AG320" s="303"/>
      <c r="AH320" s="303"/>
      <c r="AI320" s="303"/>
      <c r="AJ320" s="303"/>
      <c r="AK320" s="303"/>
      <c r="AL320" s="303"/>
      <c r="AM320" s="303"/>
    </row>
    <row r="321" spans="3:39" ht="13.5" customHeight="1" x14ac:dyDescent="0.2">
      <c r="C321" s="108"/>
      <c r="D321" s="108"/>
      <c r="E321" s="108"/>
      <c r="F321" s="108"/>
      <c r="G321" s="108"/>
      <c r="H321" s="109"/>
      <c r="I321" s="109"/>
      <c r="J321" s="109"/>
      <c r="K321" s="109"/>
      <c r="L321" s="109"/>
      <c r="M321" s="303"/>
      <c r="N321" s="303"/>
      <c r="O321" s="303"/>
      <c r="P321" s="303"/>
      <c r="Q321" s="303"/>
      <c r="R321" s="529"/>
      <c r="S321" s="529"/>
      <c r="T321" s="303"/>
      <c r="U321" s="303"/>
      <c r="V321" s="303"/>
      <c r="W321" s="303"/>
      <c r="X321" s="303"/>
      <c r="Y321" s="303"/>
      <c r="Z321" s="303"/>
      <c r="AA321" s="303"/>
      <c r="AB321" s="303"/>
      <c r="AC321" s="303"/>
      <c r="AD321" s="303"/>
      <c r="AE321" s="303"/>
      <c r="AF321" s="303"/>
      <c r="AG321" s="303"/>
      <c r="AH321" s="303"/>
      <c r="AI321" s="303"/>
      <c r="AJ321" s="303"/>
      <c r="AK321" s="303"/>
      <c r="AL321" s="303"/>
      <c r="AM321" s="303"/>
    </row>
    <row r="322" spans="3:39" ht="13.5" customHeight="1" x14ac:dyDescent="0.2">
      <c r="C322" s="108"/>
      <c r="D322" s="108"/>
      <c r="E322" s="108"/>
      <c r="F322" s="108"/>
      <c r="G322" s="108"/>
      <c r="H322" s="109"/>
      <c r="I322" s="109"/>
      <c r="J322" s="109"/>
      <c r="K322" s="109"/>
      <c r="L322" s="109"/>
      <c r="M322" s="303"/>
      <c r="N322" s="303"/>
      <c r="O322" s="303"/>
      <c r="P322" s="303"/>
      <c r="Q322" s="303"/>
      <c r="R322" s="529"/>
      <c r="S322" s="529"/>
      <c r="T322" s="303"/>
      <c r="U322" s="303"/>
      <c r="V322" s="303"/>
      <c r="W322" s="303"/>
      <c r="X322" s="303"/>
      <c r="Y322" s="303"/>
      <c r="Z322" s="303"/>
      <c r="AA322" s="303"/>
      <c r="AB322" s="303"/>
      <c r="AC322" s="303"/>
      <c r="AD322" s="303"/>
      <c r="AE322" s="303"/>
      <c r="AF322" s="303"/>
      <c r="AG322" s="303"/>
      <c r="AH322" s="303"/>
      <c r="AI322" s="303"/>
      <c r="AJ322" s="303"/>
      <c r="AK322" s="303"/>
      <c r="AL322" s="303"/>
      <c r="AM322" s="303"/>
    </row>
    <row r="323" spans="3:39" ht="13.5" customHeight="1" x14ac:dyDescent="0.2">
      <c r="C323" s="108"/>
      <c r="D323" s="108"/>
      <c r="E323" s="108"/>
      <c r="F323" s="108"/>
      <c r="G323" s="108"/>
      <c r="H323" s="109"/>
      <c r="I323" s="109"/>
      <c r="J323" s="109"/>
      <c r="K323" s="109"/>
      <c r="L323" s="109"/>
      <c r="M323" s="303"/>
      <c r="N323" s="303"/>
      <c r="O323" s="303"/>
      <c r="P323" s="303"/>
      <c r="Q323" s="303"/>
      <c r="R323" s="529"/>
      <c r="S323" s="529"/>
      <c r="T323" s="303"/>
      <c r="U323" s="303"/>
      <c r="V323" s="303"/>
      <c r="W323" s="303"/>
      <c r="X323" s="303"/>
      <c r="Y323" s="303"/>
      <c r="Z323" s="303"/>
      <c r="AA323" s="303"/>
      <c r="AB323" s="303"/>
      <c r="AC323" s="303"/>
      <c r="AD323" s="303"/>
      <c r="AE323" s="303"/>
      <c r="AF323" s="303"/>
      <c r="AG323" s="303"/>
      <c r="AH323" s="303"/>
      <c r="AI323" s="303"/>
      <c r="AJ323" s="303"/>
      <c r="AK323" s="303"/>
      <c r="AL323" s="303"/>
      <c r="AM323" s="303"/>
    </row>
    <row r="324" spans="3:39" ht="13.5" customHeight="1" x14ac:dyDescent="0.2">
      <c r="C324" s="108"/>
      <c r="D324" s="108"/>
      <c r="E324" s="108"/>
      <c r="F324" s="108"/>
      <c r="G324" s="108"/>
      <c r="H324" s="109"/>
      <c r="I324" s="109"/>
      <c r="J324" s="109"/>
      <c r="K324" s="109"/>
      <c r="L324" s="109"/>
      <c r="M324" s="303"/>
      <c r="N324" s="303"/>
      <c r="O324" s="303"/>
      <c r="P324" s="303"/>
      <c r="Q324" s="303"/>
      <c r="R324" s="529"/>
      <c r="S324" s="529"/>
      <c r="T324" s="303"/>
      <c r="U324" s="303"/>
      <c r="V324" s="303"/>
      <c r="W324" s="303"/>
      <c r="X324" s="303"/>
      <c r="Y324" s="303"/>
      <c r="Z324" s="303"/>
      <c r="AA324" s="303"/>
      <c r="AB324" s="303"/>
      <c r="AC324" s="303"/>
      <c r="AD324" s="303"/>
      <c r="AE324" s="303"/>
      <c r="AF324" s="303"/>
      <c r="AG324" s="303"/>
      <c r="AH324" s="303"/>
      <c r="AI324" s="303"/>
      <c r="AJ324" s="303"/>
      <c r="AK324" s="303"/>
      <c r="AL324" s="303"/>
      <c r="AM324" s="303"/>
    </row>
    <row r="325" spans="3:39" ht="13.5" customHeight="1" x14ac:dyDescent="0.2">
      <c r="C325" s="108"/>
      <c r="D325" s="108"/>
      <c r="E325" s="108"/>
      <c r="F325" s="108"/>
      <c r="G325" s="108"/>
      <c r="H325" s="109"/>
      <c r="I325" s="109"/>
      <c r="J325" s="109"/>
      <c r="K325" s="109"/>
      <c r="L325" s="109"/>
      <c r="M325" s="303"/>
      <c r="N325" s="303"/>
      <c r="O325" s="303"/>
      <c r="P325" s="303"/>
      <c r="Q325" s="303"/>
      <c r="R325" s="529"/>
      <c r="S325" s="529"/>
      <c r="T325" s="303"/>
      <c r="U325" s="303"/>
      <c r="V325" s="303"/>
      <c r="W325" s="303"/>
      <c r="X325" s="303"/>
      <c r="Y325" s="303"/>
      <c r="Z325" s="303"/>
      <c r="AA325" s="303"/>
      <c r="AB325" s="303"/>
      <c r="AC325" s="303"/>
      <c r="AD325" s="303"/>
      <c r="AE325" s="303"/>
      <c r="AF325" s="303"/>
      <c r="AG325" s="303"/>
      <c r="AH325" s="303"/>
      <c r="AI325" s="303"/>
      <c r="AJ325" s="303"/>
      <c r="AK325" s="303"/>
      <c r="AL325" s="303"/>
      <c r="AM325" s="303"/>
    </row>
    <row r="326" spans="3:39" ht="13.5" customHeight="1" x14ac:dyDescent="0.2">
      <c r="C326" s="108"/>
      <c r="D326" s="108"/>
      <c r="E326" s="108"/>
      <c r="F326" s="108"/>
      <c r="G326" s="108"/>
      <c r="H326" s="109"/>
      <c r="I326" s="109"/>
      <c r="J326" s="109"/>
      <c r="K326" s="109"/>
      <c r="L326" s="109"/>
      <c r="M326" s="303"/>
      <c r="N326" s="303"/>
      <c r="O326" s="303"/>
      <c r="P326" s="303"/>
      <c r="Q326" s="303"/>
      <c r="R326" s="529"/>
      <c r="S326" s="529"/>
      <c r="T326" s="303"/>
      <c r="U326" s="303"/>
      <c r="V326" s="303"/>
      <c r="W326" s="303"/>
      <c r="X326" s="303"/>
      <c r="Y326" s="303"/>
      <c r="Z326" s="303"/>
      <c r="AA326" s="303"/>
      <c r="AB326" s="303"/>
      <c r="AC326" s="303"/>
      <c r="AD326" s="303"/>
      <c r="AE326" s="303"/>
      <c r="AF326" s="303"/>
      <c r="AG326" s="303"/>
      <c r="AH326" s="303"/>
      <c r="AI326" s="303"/>
      <c r="AJ326" s="303"/>
      <c r="AK326" s="303"/>
      <c r="AL326" s="303"/>
      <c r="AM326" s="303"/>
    </row>
    <row r="327" spans="3:39" ht="13.5" customHeight="1" x14ac:dyDescent="0.2">
      <c r="C327" s="108"/>
      <c r="D327" s="108"/>
      <c r="E327" s="108"/>
      <c r="F327" s="108"/>
      <c r="G327" s="108"/>
      <c r="H327" s="109"/>
      <c r="I327" s="109"/>
      <c r="J327" s="109"/>
      <c r="K327" s="109"/>
      <c r="L327" s="109"/>
      <c r="M327" s="303"/>
      <c r="N327" s="303"/>
      <c r="O327" s="303"/>
      <c r="P327" s="303"/>
      <c r="Q327" s="303"/>
      <c r="R327" s="529"/>
      <c r="S327" s="529"/>
      <c r="T327" s="303"/>
      <c r="U327" s="303"/>
      <c r="V327" s="303"/>
      <c r="W327" s="303"/>
      <c r="X327" s="303"/>
      <c r="Y327" s="303"/>
      <c r="Z327" s="303"/>
      <c r="AA327" s="303"/>
      <c r="AB327" s="303"/>
      <c r="AC327" s="303"/>
      <c r="AD327" s="303"/>
      <c r="AE327" s="303"/>
      <c r="AF327" s="303"/>
      <c r="AG327" s="303"/>
      <c r="AH327" s="303"/>
      <c r="AI327" s="303"/>
      <c r="AJ327" s="303"/>
      <c r="AK327" s="303"/>
      <c r="AL327" s="303"/>
      <c r="AM327" s="303"/>
    </row>
    <row r="328" spans="3:39" ht="13.5" customHeight="1" x14ac:dyDescent="0.2">
      <c r="C328" s="108"/>
      <c r="D328" s="108"/>
      <c r="E328" s="108"/>
      <c r="F328" s="108"/>
      <c r="G328" s="108"/>
      <c r="H328" s="109"/>
      <c r="I328" s="109"/>
      <c r="J328" s="109"/>
      <c r="K328" s="109"/>
      <c r="L328" s="109"/>
      <c r="M328" s="303"/>
      <c r="N328" s="303"/>
      <c r="O328" s="303"/>
      <c r="P328" s="303"/>
      <c r="Q328" s="303"/>
      <c r="R328" s="529"/>
      <c r="S328" s="529"/>
      <c r="T328" s="303"/>
      <c r="U328" s="303"/>
      <c r="V328" s="303"/>
      <c r="W328" s="303"/>
      <c r="X328" s="303"/>
      <c r="Y328" s="303"/>
      <c r="Z328" s="303"/>
      <c r="AA328" s="303"/>
      <c r="AB328" s="303"/>
      <c r="AC328" s="303"/>
      <c r="AD328" s="303"/>
      <c r="AE328" s="303"/>
      <c r="AF328" s="303"/>
      <c r="AG328" s="303"/>
      <c r="AH328" s="303"/>
      <c r="AI328" s="303"/>
      <c r="AJ328" s="303"/>
      <c r="AK328" s="303"/>
      <c r="AL328" s="303"/>
      <c r="AM328" s="303"/>
    </row>
    <row r="329" spans="3:39" ht="13.5" customHeight="1" x14ac:dyDescent="0.2">
      <c r="C329" s="108"/>
      <c r="D329" s="108"/>
      <c r="E329" s="108"/>
      <c r="F329" s="108"/>
      <c r="G329" s="108"/>
      <c r="H329" s="109"/>
      <c r="I329" s="109"/>
      <c r="J329" s="109"/>
      <c r="K329" s="109"/>
      <c r="L329" s="109"/>
      <c r="M329" s="303"/>
      <c r="N329" s="303"/>
      <c r="O329" s="303"/>
      <c r="P329" s="303"/>
      <c r="Q329" s="303"/>
      <c r="R329" s="529"/>
      <c r="S329" s="529"/>
      <c r="T329" s="303"/>
      <c r="U329" s="303"/>
      <c r="V329" s="303"/>
      <c r="W329" s="303"/>
      <c r="X329" s="303"/>
      <c r="Y329" s="303"/>
      <c r="Z329" s="303"/>
      <c r="AA329" s="303"/>
      <c r="AB329" s="303"/>
      <c r="AC329" s="303"/>
      <c r="AD329" s="303"/>
      <c r="AE329" s="303"/>
      <c r="AF329" s="303"/>
      <c r="AG329" s="303"/>
      <c r="AH329" s="303"/>
      <c r="AI329" s="303"/>
      <c r="AJ329" s="303"/>
      <c r="AK329" s="303"/>
      <c r="AL329" s="303"/>
      <c r="AM329" s="303"/>
    </row>
    <row r="330" spans="3:39" ht="13.5" customHeight="1" x14ac:dyDescent="0.2">
      <c r="C330" s="108"/>
      <c r="D330" s="108"/>
      <c r="E330" s="108"/>
      <c r="F330" s="108"/>
      <c r="G330" s="108"/>
      <c r="H330" s="109"/>
      <c r="I330" s="109"/>
      <c r="J330" s="109"/>
      <c r="K330" s="109"/>
      <c r="L330" s="109"/>
      <c r="M330" s="303"/>
      <c r="N330" s="303"/>
      <c r="O330" s="303"/>
      <c r="P330" s="303"/>
      <c r="Q330" s="303"/>
      <c r="R330" s="529"/>
      <c r="S330" s="529"/>
      <c r="T330" s="303"/>
      <c r="U330" s="303"/>
      <c r="V330" s="303"/>
      <c r="W330" s="303"/>
      <c r="X330" s="303"/>
      <c r="Y330" s="303"/>
      <c r="Z330" s="303"/>
      <c r="AA330" s="303"/>
      <c r="AB330" s="303"/>
      <c r="AC330" s="303"/>
      <c r="AD330" s="303"/>
      <c r="AE330" s="303"/>
      <c r="AF330" s="303"/>
      <c r="AG330" s="303"/>
      <c r="AH330" s="303"/>
      <c r="AI330" s="303"/>
      <c r="AJ330" s="303"/>
      <c r="AK330" s="303"/>
      <c r="AL330" s="303"/>
      <c r="AM330" s="303"/>
    </row>
    <row r="331" spans="3:39" ht="13.5" customHeight="1" x14ac:dyDescent="0.2">
      <c r="C331" s="108"/>
      <c r="D331" s="108"/>
      <c r="E331" s="108"/>
      <c r="F331" s="108"/>
      <c r="G331" s="108"/>
      <c r="H331" s="109"/>
      <c r="I331" s="109"/>
      <c r="J331" s="109"/>
      <c r="K331" s="109"/>
      <c r="L331" s="109"/>
      <c r="M331" s="303"/>
      <c r="N331" s="303"/>
      <c r="O331" s="303"/>
      <c r="P331" s="303"/>
      <c r="Q331" s="303"/>
      <c r="R331" s="529"/>
      <c r="S331" s="529"/>
      <c r="T331" s="303"/>
      <c r="U331" s="303"/>
      <c r="V331" s="303"/>
      <c r="W331" s="303"/>
      <c r="X331" s="303"/>
      <c r="Y331" s="303"/>
      <c r="Z331" s="303"/>
      <c r="AA331" s="303"/>
      <c r="AB331" s="303"/>
      <c r="AC331" s="303"/>
      <c r="AD331" s="303"/>
      <c r="AE331" s="303"/>
      <c r="AF331" s="303"/>
      <c r="AG331" s="303"/>
      <c r="AH331" s="303"/>
      <c r="AI331" s="303"/>
      <c r="AJ331" s="303"/>
      <c r="AK331" s="303"/>
      <c r="AL331" s="303"/>
      <c r="AM331" s="303"/>
    </row>
    <row r="332" spans="3:39" ht="13.5" customHeight="1" x14ac:dyDescent="0.2">
      <c r="C332" s="104"/>
      <c r="R332" s="529"/>
      <c r="S332" s="529"/>
    </row>
    <row r="333" spans="3:39" ht="13.5" customHeight="1" x14ac:dyDescent="0.2">
      <c r="C333" s="105"/>
      <c r="D333" s="105"/>
      <c r="E333" s="106"/>
      <c r="F333" s="106"/>
      <c r="G333" s="106"/>
      <c r="H333" s="105"/>
      <c r="I333" s="105"/>
      <c r="J333" s="105"/>
      <c r="K333" s="105"/>
      <c r="L333" s="105"/>
      <c r="M333" s="105"/>
      <c r="N333" s="105"/>
      <c r="O333" s="105"/>
      <c r="P333" s="105"/>
      <c r="Q333" s="105"/>
      <c r="R333" s="529"/>
      <c r="S333" s="529"/>
      <c r="T333" s="105"/>
      <c r="U333" s="105"/>
      <c r="V333" s="105"/>
      <c r="W333" s="105"/>
      <c r="X333" s="105"/>
      <c r="Y333" s="105"/>
      <c r="Z333" s="105"/>
      <c r="AA333" s="105"/>
      <c r="AB333" s="105"/>
      <c r="AC333" s="105"/>
      <c r="AD333" s="105"/>
      <c r="AE333" s="105"/>
      <c r="AF333" s="105"/>
      <c r="AG333" s="105"/>
      <c r="AH333" s="105"/>
      <c r="AI333" s="107"/>
      <c r="AJ333" s="107"/>
      <c r="AK333" s="107"/>
      <c r="AL333" s="107"/>
      <c r="AM333" s="107"/>
    </row>
    <row r="334" spans="3:39" ht="21.75" customHeight="1" x14ac:dyDescent="0.2">
      <c r="C334" s="105"/>
      <c r="D334" s="105"/>
      <c r="E334" s="106"/>
      <c r="F334" s="106"/>
      <c r="G334" s="106"/>
      <c r="H334" s="105"/>
      <c r="I334" s="105"/>
      <c r="J334" s="105"/>
      <c r="K334" s="105"/>
      <c r="L334" s="105"/>
      <c r="M334" s="105"/>
      <c r="N334" s="105"/>
      <c r="O334" s="105"/>
      <c r="P334" s="105"/>
      <c r="Q334" s="105"/>
      <c r="R334" s="1"/>
      <c r="S334" s="1"/>
      <c r="T334" s="105"/>
      <c r="U334" s="105"/>
      <c r="V334" s="105"/>
      <c r="W334" s="105"/>
      <c r="X334" s="105"/>
      <c r="Y334" s="105"/>
      <c r="Z334" s="105"/>
      <c r="AA334" s="105"/>
      <c r="AB334" s="105"/>
      <c r="AC334" s="105"/>
      <c r="AD334" s="105"/>
      <c r="AE334" s="105"/>
      <c r="AF334" s="105"/>
      <c r="AG334" s="105"/>
      <c r="AH334" s="105"/>
      <c r="AI334" s="107"/>
      <c r="AJ334" s="107"/>
      <c r="AK334" s="107"/>
      <c r="AL334" s="107"/>
      <c r="AM334" s="107"/>
    </row>
    <row r="335" spans="3:39" ht="13.5" customHeight="1" x14ac:dyDescent="0.2">
      <c r="C335" s="108"/>
      <c r="D335" s="108"/>
      <c r="E335" s="108"/>
      <c r="F335" s="108"/>
      <c r="G335" s="108"/>
      <c r="H335" s="109"/>
      <c r="I335" s="109"/>
      <c r="J335" s="109"/>
      <c r="K335" s="109"/>
      <c r="L335" s="109"/>
      <c r="M335" s="303"/>
      <c r="N335" s="303"/>
      <c r="O335" s="303"/>
      <c r="P335" s="303"/>
      <c r="Q335" s="303"/>
      <c r="R335" s="527"/>
      <c r="S335" s="527"/>
      <c r="T335" s="105"/>
      <c r="U335" s="105"/>
      <c r="V335" s="105"/>
      <c r="W335" s="303"/>
      <c r="X335" s="303"/>
      <c r="Y335" s="303"/>
      <c r="Z335" s="303"/>
      <c r="AA335" s="303"/>
      <c r="AB335" s="303"/>
      <c r="AC335" s="303"/>
      <c r="AD335" s="303"/>
      <c r="AE335" s="303"/>
      <c r="AF335" s="303"/>
      <c r="AG335" s="303"/>
      <c r="AH335" s="303"/>
      <c r="AI335" s="303"/>
      <c r="AJ335" s="303"/>
      <c r="AK335" s="303"/>
      <c r="AL335" s="303"/>
      <c r="AM335" s="303"/>
    </row>
    <row r="336" spans="3:39" ht="13.5" customHeight="1" x14ac:dyDescent="0.2">
      <c r="C336" s="108"/>
      <c r="D336" s="108"/>
      <c r="E336" s="108"/>
      <c r="F336" s="108"/>
      <c r="G336" s="108"/>
      <c r="H336" s="109"/>
      <c r="I336" s="109"/>
      <c r="J336" s="109"/>
      <c r="K336" s="109"/>
      <c r="L336" s="109"/>
      <c r="M336" s="303"/>
      <c r="N336" s="303"/>
      <c r="O336" s="303"/>
      <c r="P336" s="303"/>
      <c r="Q336" s="303"/>
      <c r="R336" s="527"/>
      <c r="S336" s="527"/>
      <c r="T336" s="105"/>
      <c r="U336" s="105"/>
      <c r="V336" s="105"/>
      <c r="W336" s="303"/>
      <c r="X336" s="303"/>
      <c r="Y336" s="303"/>
      <c r="Z336" s="303"/>
      <c r="AA336" s="303"/>
      <c r="AB336" s="303"/>
      <c r="AC336" s="303"/>
      <c r="AD336" s="303"/>
      <c r="AE336" s="303"/>
      <c r="AF336" s="303"/>
      <c r="AG336" s="303"/>
      <c r="AH336" s="303"/>
      <c r="AI336" s="303"/>
      <c r="AJ336" s="303"/>
      <c r="AK336" s="303"/>
      <c r="AL336" s="303"/>
      <c r="AM336" s="303"/>
    </row>
    <row r="337" spans="3:39" ht="13.5" customHeight="1" x14ac:dyDescent="0.2">
      <c r="C337" s="108"/>
      <c r="D337" s="108"/>
      <c r="E337" s="108"/>
      <c r="F337" s="108"/>
      <c r="G337" s="108"/>
      <c r="H337" s="109"/>
      <c r="I337" s="109"/>
      <c r="J337" s="109"/>
      <c r="K337" s="109"/>
      <c r="L337" s="109"/>
      <c r="M337" s="303"/>
      <c r="N337" s="303"/>
      <c r="O337" s="303"/>
      <c r="P337" s="303"/>
      <c r="Q337" s="303"/>
      <c r="R337" s="527"/>
      <c r="S337" s="527"/>
      <c r="T337" s="303"/>
      <c r="U337" s="303"/>
      <c r="V337" s="303"/>
      <c r="W337" s="303"/>
      <c r="X337" s="303"/>
      <c r="Y337" s="303"/>
      <c r="Z337" s="303"/>
      <c r="AA337" s="303"/>
      <c r="AB337" s="303"/>
      <c r="AC337" s="303"/>
      <c r="AD337" s="303"/>
      <c r="AE337" s="303"/>
      <c r="AF337" s="303"/>
      <c r="AG337" s="303"/>
      <c r="AH337" s="303"/>
      <c r="AI337" s="303"/>
      <c r="AJ337" s="303"/>
      <c r="AK337" s="303"/>
      <c r="AL337" s="303"/>
      <c r="AM337" s="303"/>
    </row>
    <row r="338" spans="3:39" ht="13.5" customHeight="1" x14ac:dyDescent="0.2">
      <c r="C338" s="108"/>
      <c r="D338" s="108"/>
      <c r="E338" s="108"/>
      <c r="F338" s="108"/>
      <c r="G338" s="108"/>
      <c r="H338" s="109"/>
      <c r="I338" s="109"/>
      <c r="J338" s="109"/>
      <c r="K338" s="109"/>
      <c r="L338" s="109"/>
      <c r="M338" s="303"/>
      <c r="N338" s="303"/>
      <c r="O338" s="303"/>
      <c r="P338" s="303"/>
      <c r="Q338" s="303"/>
      <c r="R338" s="527"/>
      <c r="S338" s="527"/>
      <c r="T338" s="303"/>
      <c r="U338" s="303"/>
      <c r="V338" s="303"/>
      <c r="W338" s="303"/>
      <c r="X338" s="303"/>
      <c r="Y338" s="303"/>
      <c r="Z338" s="303"/>
      <c r="AA338" s="303"/>
      <c r="AB338" s="303"/>
      <c r="AC338" s="303"/>
      <c r="AD338" s="303"/>
      <c r="AE338" s="303"/>
      <c r="AF338" s="303"/>
      <c r="AG338" s="303"/>
      <c r="AH338" s="303"/>
      <c r="AI338" s="303"/>
      <c r="AJ338" s="303"/>
      <c r="AK338" s="303"/>
      <c r="AL338" s="303"/>
      <c r="AM338" s="303"/>
    </row>
    <row r="339" spans="3:39" ht="13.5" customHeight="1" x14ac:dyDescent="0.2">
      <c r="C339" s="108"/>
      <c r="D339" s="108"/>
      <c r="E339" s="108"/>
      <c r="F339" s="108"/>
      <c r="G339" s="108"/>
      <c r="H339" s="109"/>
      <c r="I339" s="109"/>
      <c r="J339" s="109"/>
      <c r="K339" s="109"/>
      <c r="L339" s="109"/>
      <c r="M339" s="303"/>
      <c r="N339" s="303"/>
      <c r="O339" s="303"/>
      <c r="P339" s="303"/>
      <c r="Q339" s="303"/>
      <c r="R339" s="529"/>
      <c r="S339" s="529"/>
      <c r="T339" s="303"/>
      <c r="U339" s="303"/>
      <c r="V339" s="303"/>
      <c r="W339" s="303"/>
      <c r="X339" s="303"/>
      <c r="Y339" s="303"/>
      <c r="Z339" s="303"/>
      <c r="AA339" s="303"/>
      <c r="AB339" s="303"/>
      <c r="AC339" s="303"/>
      <c r="AD339" s="303"/>
      <c r="AE339" s="303"/>
      <c r="AF339" s="303"/>
      <c r="AG339" s="303"/>
      <c r="AH339" s="303"/>
      <c r="AI339" s="303"/>
      <c r="AJ339" s="303"/>
      <c r="AK339" s="303"/>
      <c r="AL339" s="303"/>
      <c r="AM339" s="303"/>
    </row>
    <row r="340" spans="3:39" ht="13.5" customHeight="1" x14ac:dyDescent="0.2">
      <c r="C340" s="108"/>
      <c r="D340" s="108"/>
      <c r="E340" s="108"/>
      <c r="F340" s="108"/>
      <c r="G340" s="108"/>
      <c r="H340" s="109"/>
      <c r="I340" s="109"/>
      <c r="J340" s="109"/>
      <c r="K340" s="109"/>
      <c r="L340" s="109"/>
      <c r="M340" s="303"/>
      <c r="N340" s="303"/>
      <c r="O340" s="303"/>
      <c r="P340" s="303"/>
      <c r="Q340" s="303"/>
      <c r="R340" s="529"/>
      <c r="S340" s="529"/>
      <c r="T340" s="303"/>
      <c r="U340" s="303"/>
      <c r="V340" s="303"/>
      <c r="W340" s="303"/>
      <c r="X340" s="303"/>
      <c r="Y340" s="303"/>
      <c r="Z340" s="303"/>
      <c r="AA340" s="303"/>
      <c r="AB340" s="303"/>
      <c r="AC340" s="303"/>
      <c r="AD340" s="303"/>
      <c r="AE340" s="303"/>
      <c r="AF340" s="303"/>
      <c r="AG340" s="303"/>
      <c r="AH340" s="303"/>
      <c r="AI340" s="303"/>
      <c r="AJ340" s="303"/>
      <c r="AK340" s="303"/>
      <c r="AL340" s="303"/>
      <c r="AM340" s="303"/>
    </row>
    <row r="341" spans="3:39" ht="13.5" customHeight="1" x14ac:dyDescent="0.2">
      <c r="C341" s="108"/>
      <c r="D341" s="108"/>
      <c r="E341" s="108"/>
      <c r="F341" s="108"/>
      <c r="G341" s="108"/>
      <c r="H341" s="109"/>
      <c r="I341" s="109"/>
      <c r="J341" s="109"/>
      <c r="K341" s="109"/>
      <c r="L341" s="109"/>
      <c r="M341" s="303"/>
      <c r="N341" s="303"/>
      <c r="O341" s="303"/>
      <c r="P341" s="303"/>
      <c r="Q341" s="303"/>
      <c r="R341" s="529"/>
      <c r="S341" s="529"/>
      <c r="T341" s="303"/>
      <c r="U341" s="303"/>
      <c r="V341" s="303"/>
      <c r="W341" s="303"/>
      <c r="X341" s="303"/>
      <c r="Y341" s="303"/>
      <c r="Z341" s="303"/>
      <c r="AA341" s="303"/>
      <c r="AB341" s="303"/>
      <c r="AC341" s="303"/>
      <c r="AD341" s="303"/>
      <c r="AE341" s="303"/>
      <c r="AF341" s="303"/>
      <c r="AG341" s="303"/>
      <c r="AH341" s="303"/>
      <c r="AI341" s="303"/>
      <c r="AJ341" s="303"/>
      <c r="AK341" s="303"/>
      <c r="AL341" s="303"/>
      <c r="AM341" s="303"/>
    </row>
    <row r="342" spans="3:39" ht="13.5" customHeight="1" x14ac:dyDescent="0.2">
      <c r="C342" s="108"/>
      <c r="D342" s="108"/>
      <c r="E342" s="108"/>
      <c r="F342" s="108"/>
      <c r="G342" s="108"/>
      <c r="H342" s="109"/>
      <c r="I342" s="109"/>
      <c r="J342" s="109"/>
      <c r="K342" s="109"/>
      <c r="L342" s="109"/>
      <c r="M342" s="303"/>
      <c r="N342" s="303"/>
      <c r="O342" s="303"/>
      <c r="P342" s="303"/>
      <c r="Q342" s="303"/>
      <c r="R342" s="529"/>
      <c r="S342" s="529"/>
      <c r="T342" s="303"/>
      <c r="U342" s="303"/>
      <c r="V342" s="303"/>
      <c r="W342" s="303"/>
      <c r="X342" s="303"/>
      <c r="Y342" s="303"/>
      <c r="Z342" s="303"/>
      <c r="AA342" s="303"/>
      <c r="AB342" s="303"/>
      <c r="AC342" s="303"/>
      <c r="AD342" s="303"/>
      <c r="AE342" s="303"/>
      <c r="AF342" s="303"/>
      <c r="AG342" s="303"/>
      <c r="AH342" s="303"/>
      <c r="AI342" s="303"/>
      <c r="AJ342" s="303"/>
      <c r="AK342" s="303"/>
      <c r="AL342" s="303"/>
      <c r="AM342" s="303"/>
    </row>
    <row r="343" spans="3:39" ht="13.5" customHeight="1" x14ac:dyDescent="0.2">
      <c r="C343" s="108"/>
      <c r="D343" s="108"/>
      <c r="E343" s="108"/>
      <c r="F343" s="108"/>
      <c r="G343" s="108"/>
      <c r="H343" s="109"/>
      <c r="I343" s="109"/>
      <c r="J343" s="109"/>
      <c r="K343" s="109"/>
      <c r="L343" s="109"/>
      <c r="M343" s="303"/>
      <c r="N343" s="303"/>
      <c r="O343" s="303"/>
      <c r="P343" s="303"/>
      <c r="Q343" s="303"/>
      <c r="R343" s="529"/>
      <c r="S343" s="529"/>
      <c r="T343" s="303"/>
      <c r="U343" s="303"/>
      <c r="V343" s="303"/>
      <c r="W343" s="303"/>
      <c r="X343" s="303"/>
      <c r="Y343" s="303"/>
      <c r="Z343" s="303"/>
      <c r="AA343" s="303"/>
      <c r="AB343" s="303"/>
      <c r="AC343" s="303"/>
      <c r="AD343" s="303"/>
      <c r="AE343" s="303"/>
      <c r="AF343" s="303"/>
      <c r="AG343" s="303"/>
      <c r="AH343" s="303"/>
      <c r="AI343" s="303"/>
      <c r="AJ343" s="303"/>
      <c r="AK343" s="303"/>
      <c r="AL343" s="303"/>
      <c r="AM343" s="303"/>
    </row>
    <row r="344" spans="3:39" ht="13.5" customHeight="1" x14ac:dyDescent="0.2">
      <c r="C344" s="108"/>
      <c r="D344" s="108"/>
      <c r="E344" s="108"/>
      <c r="F344" s="108"/>
      <c r="G344" s="108"/>
      <c r="H344" s="109"/>
      <c r="I344" s="109"/>
      <c r="J344" s="109"/>
      <c r="K344" s="109"/>
      <c r="L344" s="109"/>
      <c r="M344" s="303"/>
      <c r="N344" s="303"/>
      <c r="O344" s="303"/>
      <c r="P344" s="303"/>
      <c r="Q344" s="303"/>
      <c r="R344" s="529"/>
      <c r="S344" s="529"/>
      <c r="T344" s="303"/>
      <c r="U344" s="303"/>
      <c r="V344" s="303"/>
      <c r="W344" s="303"/>
      <c r="X344" s="303"/>
      <c r="Y344" s="303"/>
      <c r="Z344" s="303"/>
      <c r="AA344" s="303"/>
      <c r="AB344" s="303"/>
      <c r="AC344" s="303"/>
      <c r="AD344" s="303"/>
      <c r="AE344" s="303"/>
      <c r="AF344" s="303"/>
      <c r="AG344" s="303"/>
      <c r="AH344" s="303"/>
      <c r="AI344" s="303"/>
      <c r="AJ344" s="303"/>
      <c r="AK344" s="303"/>
      <c r="AL344" s="303"/>
      <c r="AM344" s="303"/>
    </row>
    <row r="345" spans="3:39" ht="13.5" customHeight="1" x14ac:dyDescent="0.2">
      <c r="C345" s="108"/>
      <c r="D345" s="108"/>
      <c r="E345" s="108"/>
      <c r="F345" s="108"/>
      <c r="G345" s="108"/>
      <c r="H345" s="109"/>
      <c r="I345" s="109"/>
      <c r="J345" s="109"/>
      <c r="K345" s="109"/>
      <c r="L345" s="109"/>
      <c r="M345" s="303"/>
      <c r="N345" s="303"/>
      <c r="O345" s="303"/>
      <c r="P345" s="303"/>
      <c r="Q345" s="303"/>
      <c r="R345" s="529"/>
      <c r="S345" s="529"/>
      <c r="T345" s="303"/>
      <c r="U345" s="303"/>
      <c r="V345" s="303"/>
      <c r="W345" s="303"/>
      <c r="X345" s="303"/>
      <c r="Y345" s="303"/>
      <c r="Z345" s="303"/>
      <c r="AA345" s="303"/>
      <c r="AB345" s="303"/>
      <c r="AC345" s="303"/>
      <c r="AD345" s="303"/>
      <c r="AE345" s="303"/>
      <c r="AF345" s="303"/>
      <c r="AG345" s="303"/>
      <c r="AH345" s="303"/>
      <c r="AI345" s="303"/>
      <c r="AJ345" s="303"/>
      <c r="AK345" s="303"/>
      <c r="AL345" s="303"/>
      <c r="AM345" s="303"/>
    </row>
    <row r="346" spans="3:39" ht="13.5" customHeight="1" x14ac:dyDescent="0.2">
      <c r="C346" s="108"/>
      <c r="D346" s="108"/>
      <c r="E346" s="108"/>
      <c r="F346" s="108"/>
      <c r="G346" s="108"/>
      <c r="H346" s="109"/>
      <c r="I346" s="109"/>
      <c r="J346" s="109"/>
      <c r="K346" s="109"/>
      <c r="L346" s="109"/>
      <c r="M346" s="303"/>
      <c r="N346" s="303"/>
      <c r="O346" s="303"/>
      <c r="P346" s="303"/>
      <c r="Q346" s="303"/>
      <c r="R346" s="529"/>
      <c r="S346" s="529"/>
      <c r="T346" s="303"/>
      <c r="U346" s="303"/>
      <c r="V346" s="303"/>
      <c r="W346" s="303"/>
      <c r="X346" s="303"/>
      <c r="Y346" s="303"/>
      <c r="Z346" s="303"/>
      <c r="AA346" s="303"/>
      <c r="AB346" s="303"/>
      <c r="AC346" s="303"/>
      <c r="AD346" s="303"/>
      <c r="AE346" s="303"/>
      <c r="AF346" s="303"/>
      <c r="AG346" s="303"/>
      <c r="AH346" s="303"/>
      <c r="AI346" s="303"/>
      <c r="AJ346" s="303"/>
      <c r="AK346" s="303"/>
      <c r="AL346" s="303"/>
      <c r="AM346" s="303"/>
    </row>
    <row r="347" spans="3:39" ht="13.5" customHeight="1" x14ac:dyDescent="0.2">
      <c r="C347" s="108"/>
      <c r="D347" s="108"/>
      <c r="E347" s="108"/>
      <c r="F347" s="108"/>
      <c r="G347" s="108"/>
      <c r="H347" s="109"/>
      <c r="I347" s="109"/>
      <c r="J347" s="109"/>
      <c r="K347" s="109"/>
      <c r="L347" s="109"/>
      <c r="M347" s="303"/>
      <c r="N347" s="303"/>
      <c r="O347" s="303"/>
      <c r="P347" s="303"/>
      <c r="Q347" s="303"/>
      <c r="R347" s="529"/>
      <c r="S347" s="529"/>
      <c r="T347" s="303"/>
      <c r="U347" s="303"/>
      <c r="V347" s="303"/>
      <c r="W347" s="303"/>
      <c r="X347" s="303"/>
      <c r="Y347" s="303"/>
      <c r="Z347" s="303"/>
      <c r="AA347" s="303"/>
      <c r="AB347" s="303"/>
      <c r="AC347" s="303"/>
      <c r="AD347" s="303"/>
      <c r="AE347" s="303"/>
      <c r="AF347" s="303"/>
      <c r="AG347" s="303"/>
      <c r="AH347" s="303"/>
      <c r="AI347" s="303"/>
      <c r="AJ347" s="303"/>
      <c r="AK347" s="303"/>
      <c r="AL347" s="303"/>
      <c r="AM347" s="303"/>
    </row>
    <row r="348" spans="3:39" ht="13.5" customHeight="1" x14ac:dyDescent="0.2">
      <c r="C348" s="108"/>
      <c r="D348" s="108"/>
      <c r="E348" s="108"/>
      <c r="F348" s="108"/>
      <c r="G348" s="108"/>
      <c r="H348" s="109"/>
      <c r="I348" s="109"/>
      <c r="J348" s="109"/>
      <c r="K348" s="109"/>
      <c r="L348" s="109"/>
      <c r="M348" s="303"/>
      <c r="N348" s="303"/>
      <c r="O348" s="303"/>
      <c r="P348" s="303"/>
      <c r="Q348" s="303"/>
      <c r="R348" s="529"/>
      <c r="S348" s="529"/>
      <c r="T348" s="303"/>
      <c r="U348" s="303"/>
      <c r="V348" s="303"/>
      <c r="W348" s="303"/>
      <c r="X348" s="303"/>
      <c r="Y348" s="303"/>
      <c r="Z348" s="303"/>
      <c r="AA348" s="303"/>
      <c r="AB348" s="303"/>
      <c r="AC348" s="303"/>
      <c r="AD348" s="303"/>
      <c r="AE348" s="303"/>
      <c r="AF348" s="303"/>
      <c r="AG348" s="303"/>
      <c r="AH348" s="303"/>
      <c r="AI348" s="303"/>
      <c r="AJ348" s="303"/>
      <c r="AK348" s="303"/>
      <c r="AL348" s="303"/>
      <c r="AM348" s="303"/>
    </row>
    <row r="349" spans="3:39" ht="13.5" customHeight="1" x14ac:dyDescent="0.2">
      <c r="C349" s="108"/>
      <c r="D349" s="108"/>
      <c r="E349" s="108"/>
      <c r="F349" s="108"/>
      <c r="G349" s="108"/>
      <c r="H349" s="109"/>
      <c r="I349" s="109"/>
      <c r="J349" s="109"/>
      <c r="K349" s="109"/>
      <c r="L349" s="109"/>
      <c r="M349" s="303"/>
      <c r="N349" s="303"/>
      <c r="O349" s="303"/>
      <c r="P349" s="303"/>
      <c r="Q349" s="303"/>
      <c r="R349" s="529"/>
      <c r="S349" s="529"/>
      <c r="T349" s="303"/>
      <c r="U349" s="303"/>
      <c r="V349" s="303"/>
      <c r="W349" s="303"/>
      <c r="X349" s="303"/>
      <c r="Y349" s="303"/>
      <c r="Z349" s="303"/>
      <c r="AA349" s="303"/>
      <c r="AB349" s="303"/>
      <c r="AC349" s="303"/>
      <c r="AD349" s="303"/>
      <c r="AE349" s="303"/>
      <c r="AF349" s="303"/>
      <c r="AG349" s="303"/>
      <c r="AH349" s="303"/>
      <c r="AI349" s="303"/>
      <c r="AJ349" s="303"/>
      <c r="AK349" s="303"/>
      <c r="AL349" s="303"/>
      <c r="AM349" s="303"/>
    </row>
    <row r="350" spans="3:39" ht="13.5" customHeight="1" x14ac:dyDescent="0.2">
      <c r="C350" s="108"/>
      <c r="D350" s="108"/>
      <c r="E350" s="108"/>
      <c r="F350" s="108"/>
      <c r="G350" s="108"/>
      <c r="H350" s="109"/>
      <c r="I350" s="109"/>
      <c r="J350" s="109"/>
      <c r="K350" s="109"/>
      <c r="L350" s="109"/>
      <c r="M350" s="303"/>
      <c r="N350" s="303"/>
      <c r="O350" s="303"/>
      <c r="P350" s="303"/>
      <c r="Q350" s="303"/>
      <c r="R350" s="529"/>
      <c r="S350" s="529"/>
      <c r="T350" s="303"/>
      <c r="U350" s="303"/>
      <c r="V350" s="303"/>
      <c r="W350" s="303"/>
      <c r="X350" s="303"/>
      <c r="Y350" s="303"/>
      <c r="Z350" s="303"/>
      <c r="AA350" s="303"/>
      <c r="AB350" s="303"/>
      <c r="AC350" s="303"/>
      <c r="AD350" s="303"/>
      <c r="AE350" s="303"/>
      <c r="AF350" s="303"/>
      <c r="AG350" s="303"/>
      <c r="AH350" s="303"/>
      <c r="AI350" s="303"/>
      <c r="AJ350" s="303"/>
      <c r="AK350" s="303"/>
      <c r="AL350" s="303"/>
      <c r="AM350" s="303"/>
    </row>
    <row r="351" spans="3:39" ht="13.5" customHeight="1" x14ac:dyDescent="0.2">
      <c r="C351" s="108"/>
      <c r="D351" s="108"/>
      <c r="E351" s="108"/>
      <c r="F351" s="108"/>
      <c r="G351" s="108"/>
      <c r="H351" s="109"/>
      <c r="I351" s="109"/>
      <c r="J351" s="109"/>
      <c r="K351" s="109"/>
      <c r="L351" s="109"/>
      <c r="M351" s="303"/>
      <c r="N351" s="303"/>
      <c r="O351" s="303"/>
      <c r="P351" s="303"/>
      <c r="Q351" s="303"/>
      <c r="R351" s="529"/>
      <c r="S351" s="529"/>
      <c r="T351" s="303"/>
      <c r="U351" s="303"/>
      <c r="V351" s="303"/>
      <c r="W351" s="303"/>
      <c r="X351" s="303"/>
      <c r="Y351" s="303"/>
      <c r="Z351" s="303"/>
      <c r="AA351" s="303"/>
      <c r="AB351" s="303"/>
      <c r="AC351" s="303"/>
      <c r="AD351" s="303"/>
      <c r="AE351" s="303"/>
      <c r="AF351" s="303"/>
      <c r="AG351" s="303"/>
      <c r="AH351" s="303"/>
      <c r="AI351" s="303"/>
      <c r="AJ351" s="303"/>
      <c r="AK351" s="303"/>
      <c r="AL351" s="303"/>
      <c r="AM351" s="303"/>
    </row>
    <row r="352" spans="3:39" ht="13.5" customHeight="1" x14ac:dyDescent="0.2">
      <c r="C352" s="108"/>
      <c r="D352" s="108"/>
      <c r="E352" s="108"/>
      <c r="F352" s="108"/>
      <c r="G352" s="108"/>
      <c r="H352" s="109"/>
      <c r="I352" s="109"/>
      <c r="J352" s="109"/>
      <c r="K352" s="109"/>
      <c r="L352" s="109"/>
      <c r="M352" s="303"/>
      <c r="N352" s="303"/>
      <c r="O352" s="303"/>
      <c r="P352" s="303"/>
      <c r="Q352" s="303"/>
      <c r="R352" s="529"/>
      <c r="S352" s="529"/>
      <c r="T352" s="303"/>
      <c r="U352" s="303"/>
      <c r="V352" s="303"/>
      <c r="W352" s="303"/>
      <c r="X352" s="303"/>
      <c r="Y352" s="303"/>
      <c r="Z352" s="303"/>
      <c r="AA352" s="303"/>
      <c r="AB352" s="303"/>
      <c r="AC352" s="303"/>
      <c r="AD352" s="303"/>
      <c r="AE352" s="303"/>
      <c r="AF352" s="303"/>
      <c r="AG352" s="303"/>
      <c r="AH352" s="303"/>
      <c r="AI352" s="303"/>
      <c r="AJ352" s="303"/>
      <c r="AK352" s="303"/>
      <c r="AL352" s="303"/>
      <c r="AM352" s="303"/>
    </row>
    <row r="353" spans="3:39" ht="13.5" customHeight="1" x14ac:dyDescent="0.2">
      <c r="C353" s="108"/>
      <c r="D353" s="108"/>
      <c r="E353" s="108"/>
      <c r="F353" s="108"/>
      <c r="G353" s="108"/>
      <c r="H353" s="109"/>
      <c r="I353" s="109"/>
      <c r="J353" s="109"/>
      <c r="K353" s="109"/>
      <c r="L353" s="109"/>
      <c r="M353" s="303"/>
      <c r="N353" s="303"/>
      <c r="O353" s="303"/>
      <c r="P353" s="303"/>
      <c r="Q353" s="303"/>
      <c r="R353" s="529"/>
      <c r="S353" s="529"/>
      <c r="T353" s="303"/>
      <c r="U353" s="303"/>
      <c r="V353" s="303"/>
      <c r="W353" s="303"/>
      <c r="X353" s="303"/>
      <c r="Y353" s="303"/>
      <c r="Z353" s="303"/>
      <c r="AA353" s="303"/>
      <c r="AB353" s="303"/>
      <c r="AC353" s="303"/>
      <c r="AD353" s="303"/>
      <c r="AE353" s="303"/>
      <c r="AF353" s="303"/>
      <c r="AG353" s="303"/>
      <c r="AH353" s="303"/>
      <c r="AI353" s="303"/>
      <c r="AJ353" s="303"/>
      <c r="AK353" s="303"/>
      <c r="AL353" s="303"/>
      <c r="AM353" s="303"/>
    </row>
    <row r="354" spans="3:39" ht="13.5" customHeight="1" x14ac:dyDescent="0.2">
      <c r="R354" s="529"/>
      <c r="S354" s="529"/>
    </row>
    <row r="355" spans="3:39" ht="13.5" customHeight="1" x14ac:dyDescent="0.2">
      <c r="R355" s="529"/>
      <c r="S355" s="529"/>
    </row>
    <row r="356" spans="3:39" ht="13.5" customHeight="1" x14ac:dyDescent="0.2">
      <c r="R356" s="1"/>
      <c r="S356" s="1"/>
    </row>
    <row r="357" spans="3:39" ht="13.5" customHeight="1" x14ac:dyDescent="0.2">
      <c r="R357" s="1"/>
      <c r="S357" s="1"/>
    </row>
    <row r="358" spans="3:39" ht="13.5" customHeight="1" x14ac:dyDescent="0.2">
      <c r="R358" s="1"/>
      <c r="S358" s="1"/>
    </row>
    <row r="359" spans="3:39" ht="13.5" customHeight="1" x14ac:dyDescent="0.2">
      <c r="R359" s="1"/>
      <c r="S359" s="1"/>
    </row>
    <row r="360" spans="3:39" ht="13.5" customHeight="1" x14ac:dyDescent="0.2">
      <c r="R360" s="1"/>
      <c r="S360" s="1"/>
    </row>
    <row r="361" spans="3:39" ht="13.5" customHeight="1" x14ac:dyDescent="0.2">
      <c r="R361" s="1"/>
      <c r="S361" s="1"/>
    </row>
    <row r="362" spans="3:39" ht="13.5" customHeight="1" x14ac:dyDescent="0.2">
      <c r="R362" s="1"/>
      <c r="S362" s="1"/>
    </row>
    <row r="363" spans="3:39" ht="13.5" customHeight="1" x14ac:dyDescent="0.2">
      <c r="R363" s="1"/>
      <c r="S363" s="1"/>
    </row>
    <row r="364" spans="3:39" ht="13.5" customHeight="1" x14ac:dyDescent="0.2">
      <c r="R364" s="1"/>
      <c r="S364" s="1"/>
    </row>
    <row r="365" spans="3:39" ht="13.5" customHeight="1" x14ac:dyDescent="0.2">
      <c r="R365" s="1"/>
      <c r="S365" s="1"/>
    </row>
    <row r="366" spans="3:39" ht="13.5" customHeight="1" x14ac:dyDescent="0.2">
      <c r="R366" s="1"/>
      <c r="S366" s="1"/>
    </row>
    <row r="367" spans="3:39" ht="13.5" customHeight="1" x14ac:dyDescent="0.2">
      <c r="R367" s="1"/>
      <c r="S367" s="1"/>
    </row>
    <row r="368" spans="3:39" ht="13.5" customHeight="1" x14ac:dyDescent="0.2">
      <c r="R368" s="1"/>
      <c r="S368" s="1"/>
    </row>
    <row r="369" spans="18:19" ht="13.5" customHeight="1" x14ac:dyDescent="0.2">
      <c r="R369" s="1"/>
      <c r="S369" s="1"/>
    </row>
    <row r="370" spans="18:19" ht="13.5" customHeight="1" x14ac:dyDescent="0.2">
      <c r="R370" s="1"/>
      <c r="S370" s="1"/>
    </row>
    <row r="371" spans="18:19" ht="13.5" customHeight="1" x14ac:dyDescent="0.2">
      <c r="R371" s="1"/>
      <c r="S371" s="1"/>
    </row>
    <row r="372" spans="18:19" ht="13.5" customHeight="1" x14ac:dyDescent="0.2">
      <c r="R372" s="1"/>
      <c r="S372" s="1"/>
    </row>
    <row r="373" spans="18:19" ht="13.5" customHeight="1" x14ac:dyDescent="0.2">
      <c r="R373" s="1"/>
      <c r="S373" s="1"/>
    </row>
    <row r="374" spans="18:19" ht="13.5" customHeight="1" x14ac:dyDescent="0.2">
      <c r="R374" s="1"/>
      <c r="S374" s="1"/>
    </row>
    <row r="375" spans="18:19" ht="13.5" customHeight="1" x14ac:dyDescent="0.2">
      <c r="R375" s="1"/>
      <c r="S375" s="1"/>
    </row>
    <row r="376" spans="18:19" ht="13.5" customHeight="1" x14ac:dyDescent="0.2">
      <c r="R376" s="1"/>
      <c r="S376" s="1"/>
    </row>
    <row r="377" spans="18:19" ht="13.5" customHeight="1" x14ac:dyDescent="0.2">
      <c r="R377" s="1"/>
      <c r="S377" s="1"/>
    </row>
    <row r="378" spans="18:19" ht="13.5" customHeight="1" x14ac:dyDescent="0.2">
      <c r="R378" s="1"/>
      <c r="S378" s="1"/>
    </row>
    <row r="379" spans="18:19" ht="13.5" customHeight="1" x14ac:dyDescent="0.2">
      <c r="R379" s="1"/>
      <c r="S379" s="1"/>
    </row>
    <row r="380" spans="18:19" ht="13.5" customHeight="1" x14ac:dyDescent="0.2">
      <c r="R380" s="1"/>
      <c r="S380" s="1"/>
    </row>
    <row r="381" spans="18:19" ht="13.5" customHeight="1" x14ac:dyDescent="0.2">
      <c r="R381" s="1"/>
      <c r="S381" s="1"/>
    </row>
    <row r="382" spans="18:19" ht="13.5" customHeight="1" x14ac:dyDescent="0.2">
      <c r="R382" s="1"/>
      <c r="S382" s="1"/>
    </row>
    <row r="383" spans="18:19" ht="13.5" customHeight="1" x14ac:dyDescent="0.2">
      <c r="R383" s="1"/>
      <c r="S383" s="1"/>
    </row>
    <row r="384" spans="18:19" ht="13.5" customHeight="1" x14ac:dyDescent="0.2">
      <c r="R384" s="1"/>
      <c r="S384" s="1"/>
    </row>
    <row r="385" spans="18:19" ht="13.5" customHeight="1" x14ac:dyDescent="0.2">
      <c r="R385" s="1"/>
      <c r="S385" s="1"/>
    </row>
    <row r="386" spans="18:19" ht="13.5" customHeight="1" x14ac:dyDescent="0.2">
      <c r="R386" s="1"/>
      <c r="S386" s="1"/>
    </row>
    <row r="387" spans="18:19" ht="13.5" customHeight="1" x14ac:dyDescent="0.2">
      <c r="R387" s="1"/>
      <c r="S387" s="1"/>
    </row>
    <row r="388" spans="18:19" ht="13.5" customHeight="1" x14ac:dyDescent="0.2">
      <c r="R388" s="1"/>
      <c r="S388" s="1"/>
    </row>
    <row r="389" spans="18:19" ht="13.5" customHeight="1" x14ac:dyDescent="0.2">
      <c r="R389" s="1"/>
      <c r="S389" s="1"/>
    </row>
    <row r="390" spans="18:19" ht="13.5" customHeight="1" x14ac:dyDescent="0.2">
      <c r="R390" s="1"/>
      <c r="S390" s="1"/>
    </row>
    <row r="391" spans="18:19" ht="13.5" customHeight="1" x14ac:dyDescent="0.2">
      <c r="R391" s="1"/>
      <c r="S391" s="1"/>
    </row>
    <row r="392" spans="18:19" ht="13.5" customHeight="1" x14ac:dyDescent="0.2">
      <c r="R392" s="1"/>
      <c r="S392" s="1"/>
    </row>
    <row r="393" spans="18:19" ht="13.5" customHeight="1" x14ac:dyDescent="0.2">
      <c r="R393" s="1"/>
      <c r="S393" s="1"/>
    </row>
    <row r="394" spans="18:19" ht="13.5" customHeight="1" x14ac:dyDescent="0.2">
      <c r="R394" s="1"/>
      <c r="S394" s="1"/>
    </row>
    <row r="395" spans="18:19" ht="13.5" customHeight="1" x14ac:dyDescent="0.2">
      <c r="R395" s="1"/>
      <c r="S395" s="1"/>
    </row>
    <row r="396" spans="18:19" ht="13.5" customHeight="1" x14ac:dyDescent="0.2">
      <c r="R396" s="1"/>
      <c r="S396" s="1"/>
    </row>
    <row r="397" spans="18:19" ht="13.5" customHeight="1" x14ac:dyDescent="0.2">
      <c r="R397" s="1"/>
      <c r="S397" s="1"/>
    </row>
    <row r="398" spans="18:19" ht="13.5" customHeight="1" x14ac:dyDescent="0.2">
      <c r="R398" s="1"/>
      <c r="S398" s="1"/>
    </row>
    <row r="399" spans="18:19" ht="13.5" customHeight="1" x14ac:dyDescent="0.2">
      <c r="R399" s="1"/>
      <c r="S399" s="1"/>
    </row>
    <row r="400" spans="18:19" ht="13.5" customHeight="1" x14ac:dyDescent="0.2">
      <c r="R400" s="1"/>
      <c r="S400" s="1"/>
    </row>
    <row r="401" spans="18:19" ht="13.5" customHeight="1" x14ac:dyDescent="0.2">
      <c r="R401" s="1"/>
      <c r="S401" s="1"/>
    </row>
    <row r="402" spans="18:19" ht="13.5" customHeight="1" x14ac:dyDescent="0.2">
      <c r="R402" s="1"/>
      <c r="S402" s="1"/>
    </row>
    <row r="403" spans="18:19" ht="13.5" customHeight="1" x14ac:dyDescent="0.2">
      <c r="R403" s="1"/>
      <c r="S403" s="1"/>
    </row>
    <row r="404" spans="18:19" ht="13.5" customHeight="1" x14ac:dyDescent="0.2">
      <c r="R404" s="1"/>
      <c r="S404" s="1"/>
    </row>
    <row r="405" spans="18:19" ht="13.5" customHeight="1" x14ac:dyDescent="0.2">
      <c r="R405" s="1"/>
      <c r="S405" s="1"/>
    </row>
    <row r="406" spans="18:19" ht="13.5" customHeight="1" x14ac:dyDescent="0.2">
      <c r="R406" s="1"/>
      <c r="S406" s="1"/>
    </row>
    <row r="407" spans="18:19" ht="13.5" customHeight="1" x14ac:dyDescent="0.2">
      <c r="R407" s="1"/>
      <c r="S407" s="1"/>
    </row>
    <row r="408" spans="18:19" ht="13.5" customHeight="1" x14ac:dyDescent="0.2">
      <c r="R408" s="1"/>
      <c r="S408" s="1"/>
    </row>
    <row r="409" spans="18:19" ht="13.5" customHeight="1" x14ac:dyDescent="0.2">
      <c r="R409" s="1"/>
      <c r="S409" s="1"/>
    </row>
    <row r="410" spans="18:19" ht="13.5" customHeight="1" x14ac:dyDescent="0.2">
      <c r="R410" s="1"/>
      <c r="S410" s="1"/>
    </row>
    <row r="411" spans="18:19" ht="13.5" customHeight="1" x14ac:dyDescent="0.2">
      <c r="R411" s="1"/>
      <c r="S411" s="1"/>
    </row>
    <row r="412" spans="18:19" ht="13.5" customHeight="1" x14ac:dyDescent="0.2">
      <c r="R412" s="1"/>
      <c r="S412" s="1"/>
    </row>
    <row r="413" spans="18:19" ht="13.5" customHeight="1" x14ac:dyDescent="0.2">
      <c r="R413" s="1"/>
      <c r="S413" s="1"/>
    </row>
    <row r="414" spans="18:19" ht="13.5" customHeight="1" x14ac:dyDescent="0.2">
      <c r="R414" s="1"/>
      <c r="S414" s="1"/>
    </row>
    <row r="415" spans="18:19" ht="13.5" customHeight="1" x14ac:dyDescent="0.2">
      <c r="R415" s="1"/>
      <c r="S415" s="1"/>
    </row>
    <row r="416" spans="18:19" ht="13.5" customHeight="1" x14ac:dyDescent="0.2">
      <c r="R416" s="1"/>
      <c r="S416" s="1"/>
    </row>
    <row r="417" spans="18:19" ht="13.5" customHeight="1" x14ac:dyDescent="0.2">
      <c r="R417" s="1"/>
      <c r="S417" s="1"/>
    </row>
    <row r="418" spans="18:19" ht="13.5" customHeight="1" x14ac:dyDescent="0.2">
      <c r="R418" s="1"/>
      <c r="S418" s="1"/>
    </row>
    <row r="419" spans="18:19" ht="13.5" customHeight="1" x14ac:dyDescent="0.2">
      <c r="R419" s="1"/>
      <c r="S419" s="1"/>
    </row>
    <row r="420" spans="18:19" ht="13.5" customHeight="1" x14ac:dyDescent="0.2">
      <c r="R420" s="1"/>
      <c r="S420" s="1"/>
    </row>
    <row r="421" spans="18:19" ht="13.5" customHeight="1" x14ac:dyDescent="0.2">
      <c r="R421" s="1"/>
      <c r="S421" s="1"/>
    </row>
    <row r="422" spans="18:19" ht="13.5" customHeight="1" x14ac:dyDescent="0.2">
      <c r="R422" s="1"/>
      <c r="S422" s="1"/>
    </row>
    <row r="423" spans="18:19" ht="13.5" customHeight="1" x14ac:dyDescent="0.2">
      <c r="R423" s="1"/>
      <c r="S423" s="1"/>
    </row>
    <row r="424" spans="18:19" ht="13.5" customHeight="1" x14ac:dyDescent="0.2">
      <c r="R424" s="1"/>
      <c r="S424" s="1"/>
    </row>
    <row r="425" spans="18:19" ht="13.5" customHeight="1" x14ac:dyDescent="0.2">
      <c r="R425" s="1"/>
      <c r="S425" s="1"/>
    </row>
    <row r="426" spans="18:19" ht="13.5" customHeight="1" x14ac:dyDescent="0.2">
      <c r="R426" s="1"/>
      <c r="S426" s="1"/>
    </row>
    <row r="427" spans="18:19" ht="13.5" customHeight="1" x14ac:dyDescent="0.2">
      <c r="R427" s="1"/>
      <c r="S427" s="1"/>
    </row>
    <row r="428" spans="18:19" ht="13.5" customHeight="1" x14ac:dyDescent="0.2">
      <c r="R428" s="1"/>
      <c r="S428" s="1"/>
    </row>
    <row r="429" spans="18:19" ht="13.5" customHeight="1" x14ac:dyDescent="0.2">
      <c r="R429" s="1"/>
      <c r="S429" s="1"/>
    </row>
    <row r="430" spans="18:19" ht="13.5" customHeight="1" x14ac:dyDescent="0.2">
      <c r="R430" s="1"/>
      <c r="S430" s="1"/>
    </row>
    <row r="431" spans="18:19" ht="13.5" customHeight="1" x14ac:dyDescent="0.2">
      <c r="R431" s="1"/>
      <c r="S431" s="1"/>
    </row>
    <row r="432" spans="18:19" ht="13.5" customHeight="1" x14ac:dyDescent="0.2">
      <c r="R432" s="1"/>
      <c r="S432" s="1"/>
    </row>
    <row r="433" spans="18:19" ht="13.5" customHeight="1" x14ac:dyDescent="0.2">
      <c r="R433" s="1"/>
      <c r="S433" s="1"/>
    </row>
    <row r="434" spans="18:19" ht="13.5" customHeight="1" x14ac:dyDescent="0.2">
      <c r="R434" s="1"/>
      <c r="S434" s="1"/>
    </row>
    <row r="435" spans="18:19" ht="13.5" customHeight="1" x14ac:dyDescent="0.2">
      <c r="R435" s="1"/>
      <c r="S435" s="1"/>
    </row>
    <row r="436" spans="18:19" ht="13.5" customHeight="1" x14ac:dyDescent="0.2">
      <c r="R436" s="1"/>
      <c r="S436" s="1"/>
    </row>
    <row r="437" spans="18:19" ht="13.5" customHeight="1" x14ac:dyDescent="0.2">
      <c r="R437" s="1"/>
      <c r="S437" s="1"/>
    </row>
    <row r="438" spans="18:19" ht="13.5" customHeight="1" x14ac:dyDescent="0.2">
      <c r="R438" s="1"/>
      <c r="S438" s="1"/>
    </row>
    <row r="439" spans="18:19" ht="13.5" customHeight="1" x14ac:dyDescent="0.2">
      <c r="R439" s="1"/>
      <c r="S439" s="1"/>
    </row>
    <row r="440" spans="18:19" ht="13.5" customHeight="1" x14ac:dyDescent="0.2">
      <c r="R440" s="1"/>
      <c r="S440" s="1"/>
    </row>
    <row r="441" spans="18:19" ht="13.5" customHeight="1" x14ac:dyDescent="0.2">
      <c r="R441" s="1"/>
      <c r="S441" s="1"/>
    </row>
    <row r="442" spans="18:19" ht="13.5" customHeight="1" x14ac:dyDescent="0.2">
      <c r="R442" s="1"/>
      <c r="S442" s="1"/>
    </row>
    <row r="443" spans="18:19" ht="13.5" customHeight="1" x14ac:dyDescent="0.2">
      <c r="R443" s="1"/>
      <c r="S443" s="1"/>
    </row>
    <row r="444" spans="18:19" ht="13.5" customHeight="1" x14ac:dyDescent="0.2">
      <c r="R444" s="1"/>
      <c r="S444" s="1"/>
    </row>
    <row r="445" spans="18:19" ht="13.5" customHeight="1" x14ac:dyDescent="0.2">
      <c r="R445" s="1"/>
      <c r="S445" s="1"/>
    </row>
    <row r="446" spans="18:19" ht="13.5" customHeight="1" x14ac:dyDescent="0.2">
      <c r="R446" s="1"/>
      <c r="S446" s="1"/>
    </row>
    <row r="447" spans="18:19" ht="13.5" customHeight="1" x14ac:dyDescent="0.2">
      <c r="R447" s="1"/>
      <c r="S447" s="1"/>
    </row>
    <row r="448" spans="18:19" ht="13.5" customHeight="1" x14ac:dyDescent="0.2">
      <c r="R448" s="1"/>
      <c r="S448" s="1"/>
    </row>
    <row r="449" spans="18:19" ht="13.5" customHeight="1" x14ac:dyDescent="0.2">
      <c r="R449" s="1"/>
      <c r="S449" s="1"/>
    </row>
    <row r="450" spans="18:19" ht="13.5" customHeight="1" x14ac:dyDescent="0.2">
      <c r="R450" s="1"/>
      <c r="S450" s="1"/>
    </row>
    <row r="451" spans="18:19" ht="13.5" customHeight="1" x14ac:dyDescent="0.2">
      <c r="R451" s="1"/>
      <c r="S451" s="1"/>
    </row>
    <row r="452" spans="18:19" ht="13.5" customHeight="1" x14ac:dyDescent="0.2">
      <c r="R452" s="1"/>
      <c r="S452" s="1"/>
    </row>
    <row r="453" spans="18:19" ht="13.5" customHeight="1" x14ac:dyDescent="0.2">
      <c r="R453" s="1"/>
      <c r="S453" s="1"/>
    </row>
    <row r="454" spans="18:19" ht="13.5" customHeight="1" x14ac:dyDescent="0.2">
      <c r="R454" s="1"/>
      <c r="S454" s="1"/>
    </row>
    <row r="455" spans="18:19" ht="13.5" customHeight="1" x14ac:dyDescent="0.2">
      <c r="R455" s="1"/>
      <c r="S455" s="1"/>
    </row>
    <row r="456" spans="18:19" ht="13.5" customHeight="1" x14ac:dyDescent="0.2">
      <c r="R456" s="1"/>
      <c r="S456" s="1"/>
    </row>
    <row r="457" spans="18:19" ht="13.5" customHeight="1" x14ac:dyDescent="0.2">
      <c r="R457" s="1"/>
      <c r="S457" s="1"/>
    </row>
    <row r="458" spans="18:19" ht="13.5" customHeight="1" x14ac:dyDescent="0.2">
      <c r="R458" s="1"/>
      <c r="S458" s="1"/>
    </row>
    <row r="459" spans="18:19" ht="13.5" customHeight="1" x14ac:dyDescent="0.2">
      <c r="R459" s="1"/>
      <c r="S459" s="1"/>
    </row>
    <row r="460" spans="18:19" ht="13.5" customHeight="1" x14ac:dyDescent="0.2">
      <c r="R460" s="1"/>
      <c r="S460" s="1"/>
    </row>
    <row r="461" spans="18:19" ht="13.5" customHeight="1" x14ac:dyDescent="0.2">
      <c r="R461" s="1"/>
      <c r="S461" s="1"/>
    </row>
    <row r="462" spans="18:19" ht="13.5" customHeight="1" x14ac:dyDescent="0.2">
      <c r="R462" s="1"/>
      <c r="S462" s="1"/>
    </row>
    <row r="463" spans="18:19" ht="13.5" customHeight="1" x14ac:dyDescent="0.2">
      <c r="R463" s="1"/>
      <c r="S463" s="1"/>
    </row>
    <row r="464" spans="18:19" ht="13.5" customHeight="1" x14ac:dyDescent="0.2">
      <c r="R464" s="1"/>
      <c r="S464" s="1"/>
    </row>
    <row r="465" spans="18:19" ht="13.5" customHeight="1" x14ac:dyDescent="0.2">
      <c r="R465" s="1"/>
      <c r="S465" s="1"/>
    </row>
    <row r="466" spans="18:19" ht="13.5" customHeight="1" x14ac:dyDescent="0.2">
      <c r="R466" s="1"/>
      <c r="S466" s="1"/>
    </row>
    <row r="467" spans="18:19" ht="13.5" customHeight="1" x14ac:dyDescent="0.2">
      <c r="R467" s="1"/>
      <c r="S467" s="1"/>
    </row>
    <row r="468" spans="18:19" ht="13.5" customHeight="1" x14ac:dyDescent="0.2">
      <c r="R468" s="1"/>
      <c r="S468" s="1"/>
    </row>
    <row r="469" spans="18:19" ht="13.5" customHeight="1" x14ac:dyDescent="0.2">
      <c r="R469" s="1"/>
      <c r="S469" s="1"/>
    </row>
    <row r="470" spans="18:19" ht="13.5" customHeight="1" x14ac:dyDescent="0.2">
      <c r="R470" s="1"/>
      <c r="S470" s="1"/>
    </row>
    <row r="471" spans="18:19" ht="13.5" customHeight="1" x14ac:dyDescent="0.2">
      <c r="R471" s="1"/>
      <c r="S471" s="1"/>
    </row>
    <row r="472" spans="18:19" ht="13.5" customHeight="1" x14ac:dyDescent="0.2">
      <c r="R472" s="1"/>
      <c r="S472" s="1"/>
    </row>
    <row r="473" spans="18:19" ht="13.5" customHeight="1" x14ac:dyDescent="0.2">
      <c r="R473" s="1"/>
      <c r="S473" s="1"/>
    </row>
    <row r="474" spans="18:19" ht="13.5" customHeight="1" x14ac:dyDescent="0.2">
      <c r="R474" s="1"/>
      <c r="S474" s="1"/>
    </row>
    <row r="475" spans="18:19" ht="13.5" customHeight="1" x14ac:dyDescent="0.2">
      <c r="R475" s="1"/>
      <c r="S475" s="1"/>
    </row>
    <row r="476" spans="18:19" ht="13.5" customHeight="1" x14ac:dyDescent="0.2">
      <c r="R476" s="1"/>
      <c r="S476" s="1"/>
    </row>
    <row r="477" spans="18:19" ht="13.5" customHeight="1" x14ac:dyDescent="0.2">
      <c r="R477" s="1"/>
      <c r="S477" s="1"/>
    </row>
    <row r="478" spans="18:19" ht="13.5" customHeight="1" x14ac:dyDescent="0.2">
      <c r="R478" s="1"/>
      <c r="S478" s="1"/>
    </row>
    <row r="479" spans="18:19" ht="13.5" customHeight="1" x14ac:dyDescent="0.2">
      <c r="R479" s="1"/>
      <c r="S479" s="1"/>
    </row>
    <row r="480" spans="18:19" ht="13.5" customHeight="1" x14ac:dyDescent="0.2">
      <c r="R480" s="1"/>
      <c r="S480" s="1"/>
    </row>
    <row r="481" spans="18:19" ht="13.5" customHeight="1" x14ac:dyDescent="0.2">
      <c r="R481" s="1"/>
      <c r="S481" s="1"/>
    </row>
    <row r="482" spans="18:19" ht="13.5" customHeight="1" x14ac:dyDescent="0.2">
      <c r="R482" s="1"/>
      <c r="S482" s="1"/>
    </row>
    <row r="483" spans="18:19" ht="13.5" customHeight="1" x14ac:dyDescent="0.2">
      <c r="R483" s="1"/>
      <c r="S483" s="1"/>
    </row>
    <row r="484" spans="18:19" ht="13.5" customHeight="1" x14ac:dyDescent="0.2">
      <c r="R484" s="1"/>
      <c r="S484" s="1"/>
    </row>
    <row r="485" spans="18:19" ht="13.5" customHeight="1" x14ac:dyDescent="0.2">
      <c r="R485" s="1"/>
      <c r="S485" s="1"/>
    </row>
    <row r="486" spans="18:19" ht="13.5" customHeight="1" x14ac:dyDescent="0.2">
      <c r="R486" s="1"/>
      <c r="S486" s="1"/>
    </row>
    <row r="487" spans="18:19" ht="13.5" customHeight="1" x14ac:dyDescent="0.2">
      <c r="R487" s="1"/>
      <c r="S487" s="1"/>
    </row>
    <row r="488" spans="18:19" ht="13.5" customHeight="1" x14ac:dyDescent="0.2">
      <c r="R488" s="1"/>
      <c r="S488" s="1"/>
    </row>
    <row r="489" spans="18:19" ht="13.5" customHeight="1" x14ac:dyDescent="0.2">
      <c r="R489" s="1"/>
      <c r="S489" s="1"/>
    </row>
    <row r="490" spans="18:19" ht="13.5" customHeight="1" x14ac:dyDescent="0.2">
      <c r="R490" s="1"/>
      <c r="S490" s="1"/>
    </row>
    <row r="491" spans="18:19" ht="13.5" customHeight="1" x14ac:dyDescent="0.2">
      <c r="R491" s="1"/>
      <c r="S491" s="1"/>
    </row>
    <row r="492" spans="18:19" ht="13.5" customHeight="1" x14ac:dyDescent="0.2">
      <c r="R492" s="1"/>
      <c r="S492" s="1"/>
    </row>
    <row r="493" spans="18:19" ht="13.5" customHeight="1" x14ac:dyDescent="0.2">
      <c r="R493" s="1"/>
      <c r="S493" s="1"/>
    </row>
    <row r="494" spans="18:19" ht="13.5" customHeight="1" x14ac:dyDescent="0.2">
      <c r="R494" s="1"/>
      <c r="S494" s="1"/>
    </row>
    <row r="495" spans="18:19" ht="13.5" customHeight="1" x14ac:dyDescent="0.2">
      <c r="R495" s="1"/>
      <c r="S495" s="1"/>
    </row>
    <row r="496" spans="18:19" ht="13.5" customHeight="1" x14ac:dyDescent="0.2">
      <c r="R496" s="1"/>
      <c r="S496" s="1"/>
    </row>
    <row r="497" spans="18:19" ht="13.5" customHeight="1" x14ac:dyDescent="0.2">
      <c r="R497" s="1"/>
      <c r="S497" s="1"/>
    </row>
    <row r="498" spans="18:19" ht="13.5" customHeight="1" x14ac:dyDescent="0.2">
      <c r="R498" s="1"/>
      <c r="S498" s="1"/>
    </row>
    <row r="499" spans="18:19" ht="13.5" customHeight="1" x14ac:dyDescent="0.2">
      <c r="R499" s="1"/>
      <c r="S499" s="1"/>
    </row>
    <row r="500" spans="18:19" ht="13.5" customHeight="1" x14ac:dyDescent="0.2">
      <c r="R500" s="1"/>
      <c r="S500" s="1"/>
    </row>
    <row r="501" spans="18:19" ht="13.5" customHeight="1" x14ac:dyDescent="0.2">
      <c r="R501" s="1"/>
      <c r="S501" s="1"/>
    </row>
    <row r="502" spans="18:19" ht="13.5" customHeight="1" x14ac:dyDescent="0.2">
      <c r="R502" s="1"/>
      <c r="S502" s="1"/>
    </row>
    <row r="503" spans="18:19" ht="13.5" customHeight="1" x14ac:dyDescent="0.2">
      <c r="R503" s="1"/>
      <c r="S503" s="1"/>
    </row>
    <row r="504" spans="18:19" ht="13.5" customHeight="1" x14ac:dyDescent="0.2">
      <c r="R504" s="1"/>
      <c r="S504" s="1"/>
    </row>
    <row r="505" spans="18:19" ht="13.5" customHeight="1" x14ac:dyDescent="0.2">
      <c r="R505" s="1"/>
      <c r="S505" s="1"/>
    </row>
    <row r="506" spans="18:19" ht="13.5" customHeight="1" x14ac:dyDescent="0.2">
      <c r="R506" s="1"/>
      <c r="S506" s="1"/>
    </row>
    <row r="507" spans="18:19" ht="13.5" customHeight="1" x14ac:dyDescent="0.2">
      <c r="R507" s="1"/>
      <c r="S507" s="1"/>
    </row>
    <row r="508" spans="18:19" ht="13.5" customHeight="1" x14ac:dyDescent="0.2">
      <c r="R508" s="1"/>
      <c r="S508" s="1"/>
    </row>
    <row r="509" spans="18:19" ht="13.5" customHeight="1" x14ac:dyDescent="0.2">
      <c r="R509" s="1"/>
      <c r="S509" s="1"/>
    </row>
    <row r="510" spans="18:19" ht="13.5" customHeight="1" x14ac:dyDescent="0.2">
      <c r="R510" s="1"/>
      <c r="S510" s="1"/>
    </row>
    <row r="511" spans="18:19" ht="13.5" customHeight="1" x14ac:dyDescent="0.2">
      <c r="R511" s="1"/>
      <c r="S511" s="1"/>
    </row>
    <row r="512" spans="18:19" ht="13.5" customHeight="1" x14ac:dyDescent="0.2">
      <c r="R512" s="1"/>
      <c r="S512" s="1"/>
    </row>
    <row r="513" spans="18:19" ht="13.5" customHeight="1" x14ac:dyDescent="0.2">
      <c r="R513" s="1"/>
      <c r="S513" s="1"/>
    </row>
    <row r="514" spans="18:19" ht="13.5" customHeight="1" x14ac:dyDescent="0.2">
      <c r="R514" s="1"/>
      <c r="S514" s="1"/>
    </row>
    <row r="515" spans="18:19" ht="13.5" customHeight="1" x14ac:dyDescent="0.2">
      <c r="R515" s="1"/>
      <c r="S515" s="1"/>
    </row>
    <row r="516" spans="18:19" ht="13.5" customHeight="1" x14ac:dyDescent="0.2">
      <c r="R516" s="1"/>
      <c r="S516" s="1"/>
    </row>
    <row r="517" spans="18:19" ht="13.5" customHeight="1" x14ac:dyDescent="0.2">
      <c r="R517" s="1"/>
      <c r="S517" s="1"/>
    </row>
    <row r="518" spans="18:19" ht="13.5" customHeight="1" x14ac:dyDescent="0.2">
      <c r="R518" s="1"/>
      <c r="S518" s="1"/>
    </row>
    <row r="519" spans="18:19" ht="13.5" customHeight="1" x14ac:dyDescent="0.2">
      <c r="R519" s="1"/>
      <c r="S519" s="1"/>
    </row>
    <row r="520" spans="18:19" ht="13.5" customHeight="1" x14ac:dyDescent="0.2">
      <c r="R520" s="1"/>
      <c r="S520" s="1"/>
    </row>
    <row r="521" spans="18:19" ht="13.5" customHeight="1" x14ac:dyDescent="0.2">
      <c r="R521" s="1"/>
      <c r="S521" s="1"/>
    </row>
    <row r="522" spans="18:19" ht="13.5" customHeight="1" x14ac:dyDescent="0.2">
      <c r="R522" s="1"/>
      <c r="S522" s="1"/>
    </row>
    <row r="523" spans="18:19" ht="13.5" customHeight="1" x14ac:dyDescent="0.2">
      <c r="R523" s="1"/>
      <c r="S523" s="1"/>
    </row>
    <row r="524" spans="18:19" ht="13.5" customHeight="1" x14ac:dyDescent="0.2">
      <c r="R524" s="1"/>
      <c r="S524" s="1"/>
    </row>
    <row r="525" spans="18:19" ht="13.5" customHeight="1" x14ac:dyDescent="0.2">
      <c r="R525" s="1"/>
      <c r="S525" s="1"/>
    </row>
    <row r="526" spans="18:19" ht="13.5" customHeight="1" x14ac:dyDescent="0.2">
      <c r="R526" s="1"/>
      <c r="S526" s="1"/>
    </row>
    <row r="527" spans="18:19" ht="13.5" customHeight="1" x14ac:dyDescent="0.2">
      <c r="R527" s="1"/>
      <c r="S527" s="1"/>
    </row>
    <row r="528" spans="18:19" ht="13.5" customHeight="1" x14ac:dyDescent="0.2">
      <c r="R528" s="1"/>
      <c r="S528" s="1"/>
    </row>
    <row r="529" spans="18:19" ht="13.5" customHeight="1" x14ac:dyDescent="0.2">
      <c r="R529" s="1"/>
      <c r="S529" s="1"/>
    </row>
    <row r="530" spans="18:19" ht="13.5" customHeight="1" x14ac:dyDescent="0.2">
      <c r="R530" s="1"/>
      <c r="S530" s="1"/>
    </row>
    <row r="531" spans="18:19" ht="13.5" customHeight="1" x14ac:dyDescent="0.2">
      <c r="R531" s="1"/>
      <c r="S531" s="1"/>
    </row>
    <row r="532" spans="18:19" ht="13.5" customHeight="1" x14ac:dyDescent="0.2">
      <c r="R532" s="1"/>
      <c r="S532" s="1"/>
    </row>
    <row r="533" spans="18:19" ht="13.5" customHeight="1" x14ac:dyDescent="0.2">
      <c r="R533" s="1"/>
      <c r="S533" s="1"/>
    </row>
    <row r="534" spans="18:19" ht="13.5" customHeight="1" x14ac:dyDescent="0.2">
      <c r="R534" s="1"/>
      <c r="S534" s="1"/>
    </row>
    <row r="535" spans="18:19" ht="13.5" customHeight="1" x14ac:dyDescent="0.2">
      <c r="R535" s="1"/>
      <c r="S535" s="1"/>
    </row>
    <row r="536" spans="18:19" ht="13.5" customHeight="1" x14ac:dyDescent="0.2">
      <c r="R536" s="1"/>
      <c r="S536" s="1"/>
    </row>
    <row r="537" spans="18:19" ht="13.5" customHeight="1" x14ac:dyDescent="0.2">
      <c r="R537" s="1"/>
      <c r="S537" s="1"/>
    </row>
    <row r="538" spans="18:19" ht="13.5" customHeight="1" x14ac:dyDescent="0.2">
      <c r="R538" s="1"/>
      <c r="S538" s="1"/>
    </row>
    <row r="539" spans="18:19" ht="13.5" customHeight="1" x14ac:dyDescent="0.2">
      <c r="R539" s="1"/>
      <c r="S539" s="1"/>
    </row>
    <row r="540" spans="18:19" ht="13.5" customHeight="1" x14ac:dyDescent="0.2">
      <c r="R540" s="1"/>
      <c r="S540" s="1"/>
    </row>
    <row r="541" spans="18:19" ht="13.5" customHeight="1" x14ac:dyDescent="0.2">
      <c r="R541" s="1"/>
      <c r="S541" s="1"/>
    </row>
    <row r="542" spans="18:19" ht="13.5" customHeight="1" x14ac:dyDescent="0.2">
      <c r="R542" s="1"/>
      <c r="S542" s="1"/>
    </row>
    <row r="543" spans="18:19" ht="13.5" customHeight="1" x14ac:dyDescent="0.2">
      <c r="R543" s="1"/>
      <c r="S543" s="1"/>
    </row>
    <row r="544" spans="18:19" ht="13.5" customHeight="1" x14ac:dyDescent="0.2">
      <c r="R544" s="1"/>
      <c r="S544" s="1"/>
    </row>
    <row r="545" spans="18:19" ht="13.5" customHeight="1" x14ac:dyDescent="0.2">
      <c r="R545" s="1"/>
      <c r="S545" s="1"/>
    </row>
    <row r="546" spans="18:19" ht="13.5" customHeight="1" x14ac:dyDescent="0.2">
      <c r="R546" s="1"/>
      <c r="S546" s="1"/>
    </row>
    <row r="547" spans="18:19" ht="13.5" customHeight="1" x14ac:dyDescent="0.2">
      <c r="R547" s="1"/>
      <c r="S547" s="1"/>
    </row>
    <row r="548" spans="18:19" ht="13.5" customHeight="1" x14ac:dyDescent="0.2">
      <c r="R548" s="1"/>
      <c r="S548" s="1"/>
    </row>
    <row r="549" spans="18:19" ht="13.5" customHeight="1" x14ac:dyDescent="0.2">
      <c r="R549" s="1"/>
      <c r="S549" s="1"/>
    </row>
    <row r="550" spans="18:19" ht="13.5" customHeight="1" x14ac:dyDescent="0.2">
      <c r="R550" s="1"/>
      <c r="S550" s="1"/>
    </row>
    <row r="551" spans="18:19" ht="13.5" customHeight="1" x14ac:dyDescent="0.2">
      <c r="R551" s="1"/>
      <c r="S551" s="1"/>
    </row>
    <row r="552" spans="18:19" ht="13.5" customHeight="1" x14ac:dyDescent="0.2">
      <c r="R552" s="1"/>
      <c r="S552" s="1"/>
    </row>
    <row r="553" spans="18:19" ht="13.5" customHeight="1" x14ac:dyDescent="0.2">
      <c r="R553" s="1"/>
      <c r="S553" s="1"/>
    </row>
    <row r="554" spans="18:19" ht="13.5" customHeight="1" x14ac:dyDescent="0.2">
      <c r="R554" s="1"/>
      <c r="S554" s="1"/>
    </row>
    <row r="555" spans="18:19" ht="13.5" customHeight="1" x14ac:dyDescent="0.2">
      <c r="R555" s="1"/>
      <c r="S555" s="1"/>
    </row>
    <row r="556" spans="18:19" ht="13.5" customHeight="1" x14ac:dyDescent="0.2">
      <c r="R556" s="1"/>
      <c r="S556" s="1"/>
    </row>
    <row r="557" spans="18:19" ht="13.5" customHeight="1" x14ac:dyDescent="0.2">
      <c r="R557" s="1"/>
      <c r="S557" s="1"/>
    </row>
    <row r="558" spans="18:19" ht="13.5" customHeight="1" x14ac:dyDescent="0.2">
      <c r="R558" s="1"/>
      <c r="S558" s="1"/>
    </row>
    <row r="559" spans="18:19" ht="13.5" customHeight="1" x14ac:dyDescent="0.2">
      <c r="R559" s="1"/>
      <c r="S559" s="1"/>
    </row>
    <row r="560" spans="18:19" ht="13.5" customHeight="1" x14ac:dyDescent="0.2">
      <c r="R560" s="1"/>
      <c r="S560" s="1"/>
    </row>
    <row r="561" spans="18:19" ht="13.5" customHeight="1" x14ac:dyDescent="0.2">
      <c r="R561" s="1"/>
      <c r="S561" s="1"/>
    </row>
    <row r="562" spans="18:19" ht="13.5" customHeight="1" x14ac:dyDescent="0.2">
      <c r="R562" s="1"/>
      <c r="S562" s="1"/>
    </row>
    <row r="563" spans="18:19" ht="13.5" customHeight="1" x14ac:dyDescent="0.2">
      <c r="R563" s="1"/>
      <c r="S563" s="1"/>
    </row>
    <row r="564" spans="18:19" ht="13.5" customHeight="1" x14ac:dyDescent="0.2">
      <c r="R564" s="1"/>
      <c r="S564" s="1"/>
    </row>
    <row r="565" spans="18:19" ht="13.5" customHeight="1" x14ac:dyDescent="0.2">
      <c r="R565" s="1"/>
      <c r="S565" s="1"/>
    </row>
    <row r="566" spans="18:19" ht="13.5" customHeight="1" x14ac:dyDescent="0.2">
      <c r="R566" s="1"/>
      <c r="S566" s="1"/>
    </row>
    <row r="567" spans="18:19" ht="13.5" customHeight="1" x14ac:dyDescent="0.2">
      <c r="R567" s="1"/>
      <c r="S567" s="1"/>
    </row>
    <row r="568" spans="18:19" ht="13.5" customHeight="1" x14ac:dyDescent="0.2">
      <c r="R568" s="1"/>
      <c r="S568" s="1"/>
    </row>
    <row r="569" spans="18:19" ht="13.5" customHeight="1" x14ac:dyDescent="0.2">
      <c r="R569" s="1"/>
      <c r="S569" s="1"/>
    </row>
    <row r="570" spans="18:19" ht="13.5" customHeight="1" x14ac:dyDescent="0.2">
      <c r="R570" s="1"/>
      <c r="S570" s="1"/>
    </row>
    <row r="571" spans="18:19" ht="13.5" customHeight="1" x14ac:dyDescent="0.2">
      <c r="R571" s="1"/>
      <c r="S571" s="1"/>
    </row>
    <row r="572" spans="18:19" ht="13.5" customHeight="1" x14ac:dyDescent="0.2">
      <c r="R572" s="1"/>
      <c r="S572" s="1"/>
    </row>
    <row r="573" spans="18:19" ht="13.5" customHeight="1" x14ac:dyDescent="0.2">
      <c r="R573" s="1"/>
      <c r="S573" s="1"/>
    </row>
    <row r="574" spans="18:19" ht="13.5" customHeight="1" x14ac:dyDescent="0.2">
      <c r="R574" s="1"/>
      <c r="S574" s="1"/>
    </row>
    <row r="575" spans="18:19" ht="13.5" customHeight="1" x14ac:dyDescent="0.2">
      <c r="R575" s="1"/>
      <c r="S575" s="1"/>
    </row>
    <row r="576" spans="18:19" ht="13.5" customHeight="1" x14ac:dyDescent="0.2">
      <c r="R576" s="1"/>
      <c r="S576" s="1"/>
    </row>
    <row r="577" spans="18:19" ht="13.5" customHeight="1" x14ac:dyDescent="0.2">
      <c r="R577" s="1"/>
      <c r="S577" s="1"/>
    </row>
    <row r="578" spans="18:19" ht="13.5" customHeight="1" x14ac:dyDescent="0.2">
      <c r="R578" s="1"/>
      <c r="S578" s="1"/>
    </row>
    <row r="579" spans="18:19" ht="13.5" customHeight="1" x14ac:dyDescent="0.2">
      <c r="R579" s="1"/>
      <c r="S579" s="1"/>
    </row>
    <row r="580" spans="18:19" ht="13.5" customHeight="1" x14ac:dyDescent="0.2">
      <c r="R580" s="1"/>
      <c r="S580" s="1"/>
    </row>
    <row r="581" spans="18:19" ht="13.5" customHeight="1" x14ac:dyDescent="0.2">
      <c r="R581" s="1"/>
      <c r="S581" s="1"/>
    </row>
    <row r="582" spans="18:19" ht="13.5" customHeight="1" x14ac:dyDescent="0.2">
      <c r="R582" s="1"/>
      <c r="S582" s="1"/>
    </row>
    <row r="583" spans="18:19" ht="13.5" customHeight="1" x14ac:dyDescent="0.2">
      <c r="R583" s="1"/>
      <c r="S583" s="1"/>
    </row>
    <row r="584" spans="18:19" ht="13.5" customHeight="1" x14ac:dyDescent="0.2">
      <c r="R584" s="1"/>
      <c r="S584" s="1"/>
    </row>
    <row r="585" spans="18:19" ht="13.5" customHeight="1" x14ac:dyDescent="0.2">
      <c r="R585" s="1"/>
      <c r="S585" s="1"/>
    </row>
    <row r="586" spans="18:19" ht="13.5" customHeight="1" x14ac:dyDescent="0.2">
      <c r="R586" s="1"/>
      <c r="S586" s="1"/>
    </row>
    <row r="587" spans="18:19" ht="13.5" customHeight="1" x14ac:dyDescent="0.2">
      <c r="R587" s="1"/>
      <c r="S587" s="1"/>
    </row>
    <row r="588" spans="18:19" ht="13.5" customHeight="1" x14ac:dyDescent="0.2">
      <c r="R588" s="1"/>
      <c r="S588" s="1"/>
    </row>
    <row r="589" spans="18:19" ht="13.5" customHeight="1" x14ac:dyDescent="0.2">
      <c r="R589" s="1"/>
      <c r="S589" s="1"/>
    </row>
    <row r="590" spans="18:19" ht="13.5" customHeight="1" x14ac:dyDescent="0.2">
      <c r="R590" s="1"/>
      <c r="S590" s="1"/>
    </row>
    <row r="591" spans="18:19" ht="13.5" customHeight="1" x14ac:dyDescent="0.2">
      <c r="R591" s="1"/>
      <c r="S591" s="1"/>
    </row>
    <row r="592" spans="18:19" ht="13.5" customHeight="1" x14ac:dyDescent="0.2">
      <c r="R592" s="1"/>
      <c r="S592" s="1"/>
    </row>
    <row r="593" spans="18:19" ht="13.5" customHeight="1" x14ac:dyDescent="0.2">
      <c r="R593" s="1"/>
      <c r="S593" s="1"/>
    </row>
    <row r="594" spans="18:19" ht="13.5" customHeight="1" x14ac:dyDescent="0.2">
      <c r="R594" s="1"/>
      <c r="S594" s="1"/>
    </row>
    <row r="595" spans="18:19" ht="13.5" customHeight="1" x14ac:dyDescent="0.2">
      <c r="R595" s="1"/>
      <c r="S595" s="1"/>
    </row>
    <row r="596" spans="18:19" ht="13.5" customHeight="1" x14ac:dyDescent="0.2">
      <c r="R596" s="1"/>
      <c r="S596" s="1"/>
    </row>
    <row r="597" spans="18:19" ht="13.5" customHeight="1" x14ac:dyDescent="0.2">
      <c r="R597" s="1"/>
      <c r="S597" s="1"/>
    </row>
    <row r="598" spans="18:19" ht="13.5" customHeight="1" x14ac:dyDescent="0.2">
      <c r="R598" s="1"/>
      <c r="S598" s="1"/>
    </row>
    <row r="599" spans="18:19" ht="13.5" customHeight="1" x14ac:dyDescent="0.2">
      <c r="R599" s="1"/>
      <c r="S599" s="1"/>
    </row>
    <row r="600" spans="18:19" ht="13.5" customHeight="1" x14ac:dyDescent="0.2">
      <c r="R600" s="1"/>
      <c r="S600" s="1"/>
    </row>
    <row r="601" spans="18:19" ht="13.5" customHeight="1" x14ac:dyDescent="0.2">
      <c r="R601" s="1"/>
      <c r="S601" s="1"/>
    </row>
    <row r="602" spans="18:19" ht="13.5" customHeight="1" x14ac:dyDescent="0.2">
      <c r="R602" s="1"/>
      <c r="S602" s="1"/>
    </row>
    <row r="603" spans="18:19" ht="13.5" customHeight="1" x14ac:dyDescent="0.2">
      <c r="R603" s="1"/>
      <c r="S603" s="1"/>
    </row>
    <row r="604" spans="18:19" ht="13.5" customHeight="1" x14ac:dyDescent="0.2">
      <c r="R604" s="1"/>
      <c r="S604" s="1"/>
    </row>
    <row r="605" spans="18:19" ht="13.5" customHeight="1" x14ac:dyDescent="0.2">
      <c r="R605" s="1"/>
      <c r="S605" s="1"/>
    </row>
    <row r="606" spans="18:19" ht="13.5" customHeight="1" x14ac:dyDescent="0.2">
      <c r="R606" s="1"/>
      <c r="S606" s="1"/>
    </row>
    <row r="607" spans="18:19" ht="13.5" customHeight="1" x14ac:dyDescent="0.2">
      <c r="R607" s="1"/>
      <c r="S607" s="1"/>
    </row>
    <row r="608" spans="18:19" ht="13.5" customHeight="1" x14ac:dyDescent="0.2">
      <c r="R608" s="1"/>
      <c r="S608" s="1"/>
    </row>
    <row r="609" spans="18:19" ht="13.5" customHeight="1" x14ac:dyDescent="0.2">
      <c r="R609" s="1"/>
      <c r="S609" s="1"/>
    </row>
    <row r="610" spans="18:19" ht="13.5" customHeight="1" x14ac:dyDescent="0.2">
      <c r="R610" s="1"/>
      <c r="S610" s="1"/>
    </row>
    <row r="611" spans="18:19" ht="13.5" customHeight="1" x14ac:dyDescent="0.2">
      <c r="R611" s="1"/>
      <c r="S611" s="1"/>
    </row>
    <row r="612" spans="18:19" ht="13.5" customHeight="1" x14ac:dyDescent="0.2">
      <c r="R612" s="1"/>
      <c r="S612" s="1"/>
    </row>
    <row r="613" spans="18:19" ht="13.5" customHeight="1" x14ac:dyDescent="0.2">
      <c r="R613" s="1"/>
      <c r="S613" s="1"/>
    </row>
    <row r="614" spans="18:19" ht="13.5" customHeight="1" x14ac:dyDescent="0.2">
      <c r="R614" s="1"/>
      <c r="S614" s="1"/>
    </row>
    <row r="615" spans="18:19" ht="13.5" customHeight="1" x14ac:dyDescent="0.2">
      <c r="R615" s="1"/>
      <c r="S615" s="1"/>
    </row>
    <row r="616" spans="18:19" ht="13.5" customHeight="1" x14ac:dyDescent="0.2">
      <c r="R616" s="1"/>
      <c r="S616" s="1"/>
    </row>
    <row r="617" spans="18:19" ht="13.5" customHeight="1" x14ac:dyDescent="0.2">
      <c r="R617" s="1"/>
      <c r="S617" s="1"/>
    </row>
    <row r="618" spans="18:19" ht="13.5" customHeight="1" x14ac:dyDescent="0.2">
      <c r="R618" s="1"/>
      <c r="S618" s="1"/>
    </row>
    <row r="619" spans="18:19" ht="13.5" customHeight="1" x14ac:dyDescent="0.2">
      <c r="R619" s="1"/>
      <c r="S619" s="1"/>
    </row>
    <row r="620" spans="18:19" ht="13.5" customHeight="1" x14ac:dyDescent="0.2">
      <c r="R620" s="1"/>
      <c r="S620" s="1"/>
    </row>
    <row r="621" spans="18:19" ht="13.5" customHeight="1" x14ac:dyDescent="0.2">
      <c r="R621" s="1"/>
      <c r="S621" s="1"/>
    </row>
    <row r="622" spans="18:19" ht="13.5" customHeight="1" x14ac:dyDescent="0.2">
      <c r="R622" s="1"/>
      <c r="S622" s="1"/>
    </row>
    <row r="623" spans="18:19" ht="13.5" customHeight="1" x14ac:dyDescent="0.2">
      <c r="R623" s="1"/>
      <c r="S623" s="1"/>
    </row>
    <row r="624" spans="18:19" ht="13.5" customHeight="1" x14ac:dyDescent="0.2">
      <c r="R624" s="1"/>
      <c r="S624" s="1"/>
    </row>
    <row r="625" spans="18:19" ht="13.5" customHeight="1" x14ac:dyDescent="0.2">
      <c r="R625" s="1"/>
      <c r="S625" s="1"/>
    </row>
    <row r="626" spans="18:19" ht="13.5" customHeight="1" x14ac:dyDescent="0.2">
      <c r="R626" s="1"/>
      <c r="S626" s="1"/>
    </row>
    <row r="627" spans="18:19" ht="13.5" customHeight="1" x14ac:dyDescent="0.2">
      <c r="R627" s="1"/>
      <c r="S627" s="1"/>
    </row>
    <row r="628" spans="18:19" ht="13.5" customHeight="1" x14ac:dyDescent="0.2">
      <c r="R628" s="1"/>
      <c r="S628" s="1"/>
    </row>
    <row r="629" spans="18:19" ht="13.5" customHeight="1" x14ac:dyDescent="0.2">
      <c r="R629" s="1"/>
      <c r="S629" s="1"/>
    </row>
    <row r="630" spans="18:19" ht="13.5" customHeight="1" x14ac:dyDescent="0.2">
      <c r="R630" s="1"/>
      <c r="S630" s="1"/>
    </row>
    <row r="631" spans="18:19" ht="13.5" customHeight="1" x14ac:dyDescent="0.2">
      <c r="R631" s="1"/>
      <c r="S631" s="1"/>
    </row>
    <row r="632" spans="18:19" ht="13.5" customHeight="1" x14ac:dyDescent="0.2">
      <c r="R632" s="1"/>
      <c r="S632" s="1"/>
    </row>
    <row r="633" spans="18:19" ht="13.5" customHeight="1" x14ac:dyDescent="0.2">
      <c r="R633" s="1"/>
      <c r="S633" s="1"/>
    </row>
    <row r="634" spans="18:19" ht="13.5" customHeight="1" x14ac:dyDescent="0.2">
      <c r="R634" s="1"/>
      <c r="S634" s="1"/>
    </row>
    <row r="635" spans="18:19" ht="13.5" customHeight="1" x14ac:dyDescent="0.2">
      <c r="R635" s="1"/>
      <c r="S635" s="1"/>
    </row>
    <row r="636" spans="18:19" ht="13.5" customHeight="1" x14ac:dyDescent="0.2">
      <c r="R636" s="1"/>
      <c r="S636" s="1"/>
    </row>
    <row r="637" spans="18:19" ht="13.5" customHeight="1" x14ac:dyDescent="0.2">
      <c r="R637" s="1"/>
      <c r="S637" s="1"/>
    </row>
    <row r="638" spans="18:19" ht="13.5" customHeight="1" x14ac:dyDescent="0.2">
      <c r="R638" s="1"/>
      <c r="S638" s="1"/>
    </row>
    <row r="639" spans="18:19" ht="13.5" customHeight="1" x14ac:dyDescent="0.2">
      <c r="R639" s="1"/>
      <c r="S639" s="1"/>
    </row>
    <row r="640" spans="18:19" ht="13.5" customHeight="1" x14ac:dyDescent="0.2">
      <c r="R640" s="1"/>
      <c r="S640" s="1"/>
    </row>
    <row r="641" spans="18:19" ht="13.5" customHeight="1" x14ac:dyDescent="0.2">
      <c r="R641" s="1"/>
      <c r="S641" s="1"/>
    </row>
    <row r="642" spans="18:19" ht="13.5" customHeight="1" x14ac:dyDescent="0.2">
      <c r="R642" s="1"/>
      <c r="S642" s="1"/>
    </row>
    <row r="643" spans="18:19" ht="13.5" customHeight="1" x14ac:dyDescent="0.2">
      <c r="R643" s="1"/>
      <c r="S643" s="1"/>
    </row>
    <row r="644" spans="18:19" ht="13.5" customHeight="1" x14ac:dyDescent="0.2">
      <c r="R644" s="1"/>
      <c r="S644" s="1"/>
    </row>
    <row r="645" spans="18:19" ht="13.5" customHeight="1" x14ac:dyDescent="0.2">
      <c r="R645" s="1"/>
      <c r="S645" s="1"/>
    </row>
    <row r="646" spans="18:19" ht="13.5" customHeight="1" x14ac:dyDescent="0.2">
      <c r="R646" s="1"/>
      <c r="S646" s="1"/>
    </row>
    <row r="647" spans="18:19" ht="13.5" customHeight="1" x14ac:dyDescent="0.2">
      <c r="R647" s="1"/>
      <c r="S647" s="1"/>
    </row>
    <row r="648" spans="18:19" ht="13.5" customHeight="1" x14ac:dyDescent="0.2">
      <c r="R648" s="1"/>
      <c r="S648" s="1"/>
    </row>
    <row r="649" spans="18:19" ht="13.5" customHeight="1" x14ac:dyDescent="0.2">
      <c r="R649" s="1"/>
      <c r="S649" s="1"/>
    </row>
    <row r="650" spans="18:19" ht="13.5" customHeight="1" x14ac:dyDescent="0.2">
      <c r="R650" s="1"/>
      <c r="S650" s="1"/>
    </row>
    <row r="651" spans="18:19" ht="13.5" customHeight="1" x14ac:dyDescent="0.2">
      <c r="R651" s="1"/>
      <c r="S651" s="1"/>
    </row>
    <row r="652" spans="18:19" ht="13.5" customHeight="1" x14ac:dyDescent="0.2">
      <c r="R652" s="1"/>
      <c r="S652" s="1"/>
    </row>
    <row r="653" spans="18:19" ht="13.5" customHeight="1" x14ac:dyDescent="0.2">
      <c r="R653" s="1"/>
      <c r="S653" s="1"/>
    </row>
    <row r="654" spans="18:19" ht="13.5" customHeight="1" x14ac:dyDescent="0.2">
      <c r="R654" s="1"/>
      <c r="S654" s="1"/>
    </row>
    <row r="655" spans="18:19" ht="13.5" customHeight="1" x14ac:dyDescent="0.2">
      <c r="R655" s="1"/>
      <c r="S655" s="1"/>
    </row>
    <row r="656" spans="18:19" ht="13.5" customHeight="1" x14ac:dyDescent="0.2">
      <c r="R656" s="1"/>
      <c r="S656" s="1"/>
    </row>
    <row r="657" spans="18:19" ht="13.5" customHeight="1" x14ac:dyDescent="0.2">
      <c r="R657" s="1"/>
      <c r="S657" s="1"/>
    </row>
    <row r="658" spans="18:19" ht="13.5" customHeight="1" x14ac:dyDescent="0.2">
      <c r="R658" s="1"/>
      <c r="S658" s="1"/>
    </row>
    <row r="659" spans="18:19" ht="13.5" customHeight="1" x14ac:dyDescent="0.2">
      <c r="R659" s="1"/>
      <c r="S659" s="1"/>
    </row>
    <row r="660" spans="18:19" ht="13.5" customHeight="1" x14ac:dyDescent="0.2">
      <c r="R660" s="1"/>
      <c r="S660" s="1"/>
    </row>
    <row r="661" spans="18:19" ht="13.5" customHeight="1" x14ac:dyDescent="0.2">
      <c r="R661" s="1"/>
      <c r="S661" s="1"/>
    </row>
    <row r="662" spans="18:19" ht="13.5" customHeight="1" x14ac:dyDescent="0.2">
      <c r="R662" s="1"/>
      <c r="S662" s="1"/>
    </row>
    <row r="663" spans="18:19" ht="13.5" customHeight="1" x14ac:dyDescent="0.2">
      <c r="R663" s="1"/>
      <c r="S663" s="1"/>
    </row>
    <row r="664" spans="18:19" ht="13.5" customHeight="1" x14ac:dyDescent="0.2">
      <c r="R664" s="1"/>
      <c r="S664" s="1"/>
    </row>
    <row r="665" spans="18:19" ht="13.5" customHeight="1" x14ac:dyDescent="0.2">
      <c r="R665" s="1"/>
      <c r="S665" s="1"/>
    </row>
    <row r="666" spans="18:19" ht="13.5" customHeight="1" x14ac:dyDescent="0.2">
      <c r="R666" s="1"/>
      <c r="S666" s="1"/>
    </row>
    <row r="667" spans="18:19" ht="13.5" customHeight="1" x14ac:dyDescent="0.2">
      <c r="R667" s="1"/>
      <c r="S667" s="1"/>
    </row>
    <row r="668" spans="18:19" ht="13.5" customHeight="1" x14ac:dyDescent="0.2">
      <c r="R668" s="1"/>
      <c r="S668" s="1"/>
    </row>
    <row r="669" spans="18:19" ht="13.5" customHeight="1" x14ac:dyDescent="0.2">
      <c r="R669" s="1"/>
      <c r="S669" s="1"/>
    </row>
    <row r="670" spans="18:19" ht="13.5" customHeight="1" x14ac:dyDescent="0.2">
      <c r="R670" s="1"/>
      <c r="S670" s="1"/>
    </row>
    <row r="671" spans="18:19" ht="13.5" customHeight="1" x14ac:dyDescent="0.2">
      <c r="R671" s="1"/>
      <c r="S671" s="1"/>
    </row>
    <row r="672" spans="18:19" ht="13.5" customHeight="1" x14ac:dyDescent="0.2">
      <c r="R672" s="1"/>
      <c r="S672" s="1"/>
    </row>
    <row r="673" spans="18:19" ht="13.5" customHeight="1" x14ac:dyDescent="0.2">
      <c r="R673" s="1"/>
      <c r="S673" s="1"/>
    </row>
    <row r="674" spans="18:19" ht="13.5" customHeight="1" x14ac:dyDescent="0.2">
      <c r="R674" s="1"/>
      <c r="S674" s="1"/>
    </row>
    <row r="675" spans="18:19" ht="13.5" customHeight="1" x14ac:dyDescent="0.2">
      <c r="R675" s="1"/>
      <c r="S675" s="1"/>
    </row>
    <row r="676" spans="18:19" ht="13.5" customHeight="1" x14ac:dyDescent="0.2">
      <c r="R676" s="1"/>
      <c r="S676" s="1"/>
    </row>
    <row r="677" spans="18:19" ht="13.5" customHeight="1" x14ac:dyDescent="0.2">
      <c r="R677" s="1"/>
      <c r="S677" s="1"/>
    </row>
    <row r="678" spans="18:19" ht="13.5" customHeight="1" x14ac:dyDescent="0.2">
      <c r="R678" s="1"/>
      <c r="S678" s="1"/>
    </row>
    <row r="679" spans="18:19" ht="13.5" customHeight="1" x14ac:dyDescent="0.2">
      <c r="R679" s="1"/>
      <c r="S679" s="1"/>
    </row>
    <row r="680" spans="18:19" ht="13.5" customHeight="1" x14ac:dyDescent="0.2">
      <c r="R680" s="1"/>
      <c r="S680" s="1"/>
    </row>
    <row r="681" spans="18:19" ht="13.5" customHeight="1" x14ac:dyDescent="0.2">
      <c r="R681" s="1"/>
      <c r="S681" s="1"/>
    </row>
    <row r="682" spans="18:19" ht="13.5" customHeight="1" x14ac:dyDescent="0.2">
      <c r="R682" s="1"/>
      <c r="S682" s="1"/>
    </row>
    <row r="683" spans="18:19" ht="13.5" customHeight="1" x14ac:dyDescent="0.2">
      <c r="R683" s="1"/>
      <c r="S683" s="1"/>
    </row>
    <row r="684" spans="18:19" ht="13.5" customHeight="1" x14ac:dyDescent="0.2">
      <c r="R684" s="1"/>
      <c r="S684" s="1"/>
    </row>
    <row r="685" spans="18:19" ht="13.5" customHeight="1" x14ac:dyDescent="0.2">
      <c r="R685" s="1"/>
      <c r="S685" s="1"/>
    </row>
    <row r="686" spans="18:19" ht="13.5" customHeight="1" x14ac:dyDescent="0.2">
      <c r="R686" s="1"/>
      <c r="S686" s="1"/>
    </row>
    <row r="687" spans="18:19" ht="13.5" customHeight="1" x14ac:dyDescent="0.2">
      <c r="R687" s="1"/>
      <c r="S687" s="1"/>
    </row>
    <row r="688" spans="18:19" ht="13.5" customHeight="1" x14ac:dyDescent="0.2">
      <c r="R688" s="1"/>
      <c r="S688" s="1"/>
    </row>
    <row r="689" spans="18:19" ht="13.5" customHeight="1" x14ac:dyDescent="0.2">
      <c r="R689" s="1"/>
      <c r="S689" s="1"/>
    </row>
    <row r="690" spans="18:19" ht="13.5" customHeight="1" x14ac:dyDescent="0.2">
      <c r="R690" s="1"/>
      <c r="S690" s="1"/>
    </row>
    <row r="691" spans="18:19" ht="13.5" customHeight="1" x14ac:dyDescent="0.2">
      <c r="R691" s="1"/>
      <c r="S691" s="1"/>
    </row>
    <row r="692" spans="18:19" ht="13.5" customHeight="1" x14ac:dyDescent="0.2">
      <c r="R692" s="1"/>
      <c r="S692" s="1"/>
    </row>
    <row r="693" spans="18:19" ht="13.5" customHeight="1" x14ac:dyDescent="0.2">
      <c r="R693" s="1"/>
      <c r="S693" s="1"/>
    </row>
    <row r="694" spans="18:19" ht="13.5" customHeight="1" x14ac:dyDescent="0.2">
      <c r="R694" s="1"/>
      <c r="S694" s="1"/>
    </row>
    <row r="695" spans="18:19" ht="13.5" customHeight="1" x14ac:dyDescent="0.2">
      <c r="R695" s="1"/>
      <c r="S695" s="1"/>
    </row>
    <row r="696" spans="18:19" ht="13.5" customHeight="1" x14ac:dyDescent="0.2">
      <c r="R696" s="1"/>
      <c r="S696" s="1"/>
    </row>
    <row r="697" spans="18:19" ht="13.5" customHeight="1" x14ac:dyDescent="0.2">
      <c r="R697" s="1"/>
      <c r="S697" s="1"/>
    </row>
    <row r="698" spans="18:19" ht="13.5" customHeight="1" x14ac:dyDescent="0.2">
      <c r="R698" s="1"/>
      <c r="S698" s="1"/>
    </row>
    <row r="699" spans="18:19" ht="13.5" customHeight="1" x14ac:dyDescent="0.2">
      <c r="R699" s="1"/>
      <c r="S699" s="1"/>
    </row>
    <row r="700" spans="18:19" ht="13.5" customHeight="1" x14ac:dyDescent="0.2">
      <c r="R700" s="1"/>
      <c r="S700" s="1"/>
    </row>
    <row r="701" spans="18:19" ht="13.5" customHeight="1" x14ac:dyDescent="0.2">
      <c r="R701" s="1"/>
      <c r="S701" s="1"/>
    </row>
    <row r="702" spans="18:19" ht="13.5" customHeight="1" x14ac:dyDescent="0.2">
      <c r="R702" s="1"/>
      <c r="S702" s="1"/>
    </row>
    <row r="703" spans="18:19" ht="13.5" customHeight="1" x14ac:dyDescent="0.2">
      <c r="R703" s="1"/>
      <c r="S703" s="1"/>
    </row>
    <row r="704" spans="18:19" ht="13.5" customHeight="1" x14ac:dyDescent="0.2">
      <c r="R704" s="1"/>
      <c r="S704" s="1"/>
    </row>
    <row r="705" spans="18:19" ht="13.5" customHeight="1" x14ac:dyDescent="0.2">
      <c r="R705" s="1"/>
      <c r="S705" s="1"/>
    </row>
    <row r="706" spans="18:19" ht="13.5" customHeight="1" x14ac:dyDescent="0.2">
      <c r="R706" s="1"/>
      <c r="S706" s="1"/>
    </row>
    <row r="707" spans="18:19" ht="13.5" customHeight="1" x14ac:dyDescent="0.2">
      <c r="R707" s="1"/>
      <c r="S707" s="1"/>
    </row>
    <row r="708" spans="18:19" ht="13.5" customHeight="1" x14ac:dyDescent="0.2">
      <c r="R708" s="1"/>
      <c r="S708" s="1"/>
    </row>
    <row r="709" spans="18:19" ht="13.5" customHeight="1" x14ac:dyDescent="0.2">
      <c r="R709" s="1"/>
      <c r="S709" s="1"/>
    </row>
    <row r="710" spans="18:19" ht="13.5" customHeight="1" x14ac:dyDescent="0.2">
      <c r="R710" s="1"/>
      <c r="S710" s="1"/>
    </row>
    <row r="711" spans="18:19" ht="13.5" customHeight="1" x14ac:dyDescent="0.2">
      <c r="R711" s="1"/>
      <c r="S711" s="1"/>
    </row>
    <row r="712" spans="18:19" ht="13.5" customHeight="1" x14ac:dyDescent="0.2">
      <c r="R712" s="1"/>
      <c r="S712" s="1"/>
    </row>
    <row r="713" spans="18:19" ht="13.5" customHeight="1" x14ac:dyDescent="0.2">
      <c r="R713" s="1"/>
      <c r="S713" s="1"/>
    </row>
    <row r="714" spans="18:19" ht="13.5" customHeight="1" x14ac:dyDescent="0.2">
      <c r="R714" s="1"/>
      <c r="S714" s="1"/>
    </row>
    <row r="715" spans="18:19" ht="13.5" customHeight="1" x14ac:dyDescent="0.2">
      <c r="R715" s="1"/>
      <c r="S715" s="1"/>
    </row>
    <row r="716" spans="18:19" ht="13.5" customHeight="1" x14ac:dyDescent="0.2">
      <c r="R716" s="1"/>
      <c r="S716" s="1"/>
    </row>
    <row r="717" spans="18:19" ht="13.5" customHeight="1" x14ac:dyDescent="0.2">
      <c r="R717" s="1"/>
      <c r="S717" s="1"/>
    </row>
    <row r="718" spans="18:19" ht="13.5" customHeight="1" x14ac:dyDescent="0.2">
      <c r="R718" s="1"/>
      <c r="S718" s="1"/>
    </row>
    <row r="719" spans="18:19" ht="13.5" customHeight="1" x14ac:dyDescent="0.2">
      <c r="R719" s="1"/>
      <c r="S719" s="1"/>
    </row>
    <row r="720" spans="18:19" ht="13.5" customHeight="1" x14ac:dyDescent="0.2">
      <c r="R720" s="1"/>
      <c r="S720" s="1"/>
    </row>
    <row r="721" spans="18:19" ht="13.5" customHeight="1" x14ac:dyDescent="0.2">
      <c r="R721" s="1"/>
      <c r="S721" s="1"/>
    </row>
    <row r="722" spans="18:19" ht="13.5" customHeight="1" x14ac:dyDescent="0.2">
      <c r="R722" s="1"/>
      <c r="S722" s="1"/>
    </row>
    <row r="723" spans="18:19" ht="13.5" customHeight="1" x14ac:dyDescent="0.2">
      <c r="R723" s="1"/>
      <c r="S723" s="1"/>
    </row>
    <row r="724" spans="18:19" ht="13.5" customHeight="1" x14ac:dyDescent="0.2">
      <c r="R724" s="1"/>
      <c r="S724" s="1"/>
    </row>
    <row r="725" spans="18:19" ht="13.5" customHeight="1" x14ac:dyDescent="0.2">
      <c r="R725" s="1"/>
      <c r="S725" s="1"/>
    </row>
    <row r="726" spans="18:19" ht="13.5" customHeight="1" x14ac:dyDescent="0.2">
      <c r="R726" s="1"/>
      <c r="S726" s="1"/>
    </row>
    <row r="727" spans="18:19" ht="13.5" customHeight="1" x14ac:dyDescent="0.2">
      <c r="R727" s="1"/>
      <c r="S727" s="1"/>
    </row>
    <row r="728" spans="18:19" ht="13.5" customHeight="1" x14ac:dyDescent="0.2">
      <c r="R728" s="1"/>
      <c r="S728" s="1"/>
    </row>
    <row r="729" spans="18:19" ht="13.5" customHeight="1" x14ac:dyDescent="0.2">
      <c r="R729" s="1"/>
      <c r="S729" s="1"/>
    </row>
    <row r="730" spans="18:19" ht="13.5" customHeight="1" x14ac:dyDescent="0.2">
      <c r="R730" s="1"/>
      <c r="S730" s="1"/>
    </row>
    <row r="731" spans="18:19" ht="13.5" customHeight="1" x14ac:dyDescent="0.2">
      <c r="R731" s="1"/>
      <c r="S731" s="1"/>
    </row>
    <row r="732" spans="18:19" ht="13.5" customHeight="1" x14ac:dyDescent="0.2">
      <c r="R732" s="1"/>
      <c r="S732" s="1"/>
    </row>
    <row r="733" spans="18:19" ht="13.5" customHeight="1" x14ac:dyDescent="0.2">
      <c r="R733" s="1"/>
      <c r="S733" s="1"/>
    </row>
    <row r="734" spans="18:19" ht="13.5" customHeight="1" x14ac:dyDescent="0.2">
      <c r="R734" s="1"/>
      <c r="S734" s="1"/>
    </row>
    <row r="735" spans="18:19" ht="13.5" customHeight="1" x14ac:dyDescent="0.2">
      <c r="R735" s="1"/>
      <c r="S735" s="1"/>
    </row>
    <row r="736" spans="18:19" ht="13.5" customHeight="1" x14ac:dyDescent="0.2">
      <c r="R736" s="1"/>
      <c r="S736" s="1"/>
    </row>
    <row r="737" spans="18:19" ht="13.5" customHeight="1" x14ac:dyDescent="0.2">
      <c r="R737" s="1"/>
      <c r="S737" s="1"/>
    </row>
    <row r="738" spans="18:19" ht="13.5" customHeight="1" x14ac:dyDescent="0.2">
      <c r="R738" s="1"/>
      <c r="S738" s="1"/>
    </row>
    <row r="739" spans="18:19" ht="13.5" customHeight="1" x14ac:dyDescent="0.2">
      <c r="R739" s="1"/>
      <c r="S739" s="1"/>
    </row>
    <row r="740" spans="18:19" ht="13.5" customHeight="1" x14ac:dyDescent="0.2">
      <c r="R740" s="1"/>
      <c r="S740" s="1"/>
    </row>
    <row r="741" spans="18:19" ht="13.5" customHeight="1" x14ac:dyDescent="0.2">
      <c r="R741" s="1"/>
      <c r="S741" s="1"/>
    </row>
    <row r="742" spans="18:19" ht="13.5" customHeight="1" x14ac:dyDescent="0.2">
      <c r="R742" s="1"/>
      <c r="S742" s="1"/>
    </row>
    <row r="743" spans="18:19" ht="13.5" customHeight="1" x14ac:dyDescent="0.2">
      <c r="R743" s="1"/>
      <c r="S743" s="1"/>
    </row>
    <row r="744" spans="18:19" ht="13.5" customHeight="1" x14ac:dyDescent="0.2">
      <c r="R744" s="1"/>
      <c r="S744" s="1"/>
    </row>
    <row r="745" spans="18:19" ht="13.5" customHeight="1" x14ac:dyDescent="0.2">
      <c r="R745" s="1"/>
      <c r="S745" s="1"/>
    </row>
    <row r="746" spans="18:19" ht="13.5" customHeight="1" x14ac:dyDescent="0.2">
      <c r="R746" s="1"/>
      <c r="S746" s="1"/>
    </row>
    <row r="747" spans="18:19" ht="13.5" customHeight="1" x14ac:dyDescent="0.2">
      <c r="R747" s="1"/>
      <c r="S747" s="1"/>
    </row>
    <row r="748" spans="18:19" ht="13.5" customHeight="1" x14ac:dyDescent="0.2">
      <c r="R748" s="1"/>
      <c r="S748" s="1"/>
    </row>
    <row r="749" spans="18:19" ht="13.5" customHeight="1" x14ac:dyDescent="0.2">
      <c r="R749" s="1"/>
      <c r="S749" s="1"/>
    </row>
    <row r="750" spans="18:19" ht="13.5" customHeight="1" x14ac:dyDescent="0.2">
      <c r="R750" s="1"/>
      <c r="S750" s="1"/>
    </row>
    <row r="751" spans="18:19" ht="13.5" customHeight="1" x14ac:dyDescent="0.2">
      <c r="R751" s="1"/>
      <c r="S751" s="1"/>
    </row>
    <row r="752" spans="18:19" ht="13.5" customHeight="1" x14ac:dyDescent="0.2">
      <c r="R752" s="1"/>
      <c r="S752" s="1"/>
    </row>
    <row r="753" spans="18:19" ht="13.5" customHeight="1" x14ac:dyDescent="0.2">
      <c r="R753" s="1"/>
      <c r="S753" s="1"/>
    </row>
    <row r="754" spans="18:19" ht="13.5" customHeight="1" x14ac:dyDescent="0.2">
      <c r="R754" s="1"/>
      <c r="S754" s="1"/>
    </row>
    <row r="755" spans="18:19" ht="13.5" customHeight="1" x14ac:dyDescent="0.2">
      <c r="R755" s="1"/>
      <c r="S755" s="1"/>
    </row>
    <row r="756" spans="18:19" ht="13.5" customHeight="1" x14ac:dyDescent="0.2">
      <c r="R756" s="1"/>
      <c r="S756" s="1"/>
    </row>
    <row r="757" spans="18:19" ht="13.5" customHeight="1" x14ac:dyDescent="0.2">
      <c r="R757" s="1"/>
      <c r="S757" s="1"/>
    </row>
    <row r="758" spans="18:19" ht="13.5" customHeight="1" x14ac:dyDescent="0.2">
      <c r="R758" s="1"/>
      <c r="S758" s="1"/>
    </row>
    <row r="759" spans="18:19" ht="13.5" customHeight="1" x14ac:dyDescent="0.2">
      <c r="R759" s="1"/>
      <c r="S759" s="1"/>
    </row>
    <row r="760" spans="18:19" ht="13.5" customHeight="1" x14ac:dyDescent="0.2">
      <c r="R760" s="1"/>
      <c r="S760" s="1"/>
    </row>
    <row r="761" spans="18:19" ht="13.5" customHeight="1" x14ac:dyDescent="0.2">
      <c r="R761" s="1"/>
      <c r="S761" s="1"/>
    </row>
    <row r="762" spans="18:19" ht="13.5" customHeight="1" x14ac:dyDescent="0.2">
      <c r="R762" s="1"/>
      <c r="S762" s="1"/>
    </row>
    <row r="763" spans="18:19" ht="13.5" customHeight="1" x14ac:dyDescent="0.2">
      <c r="R763" s="1"/>
      <c r="S763" s="1"/>
    </row>
    <row r="764" spans="18:19" ht="13.5" customHeight="1" x14ac:dyDescent="0.2">
      <c r="R764" s="1"/>
      <c r="S764" s="1"/>
    </row>
    <row r="765" spans="18:19" ht="13.5" customHeight="1" x14ac:dyDescent="0.2">
      <c r="R765" s="1"/>
      <c r="S765" s="1"/>
    </row>
    <row r="766" spans="18:19" ht="13.5" customHeight="1" x14ac:dyDescent="0.2">
      <c r="R766" s="1"/>
      <c r="S766" s="1"/>
    </row>
    <row r="767" spans="18:19" ht="13.5" customHeight="1" x14ac:dyDescent="0.2">
      <c r="R767" s="1"/>
      <c r="S767" s="1"/>
    </row>
    <row r="768" spans="18:19" ht="13.5" customHeight="1" x14ac:dyDescent="0.2">
      <c r="R768" s="1"/>
      <c r="S768" s="1"/>
    </row>
    <row r="769" spans="18:19" ht="13.5" customHeight="1" x14ac:dyDescent="0.2">
      <c r="R769" s="1"/>
      <c r="S769" s="1"/>
    </row>
    <row r="770" spans="18:19" ht="13.5" customHeight="1" x14ac:dyDescent="0.2">
      <c r="R770" s="1"/>
      <c r="S770" s="1"/>
    </row>
    <row r="771" spans="18:19" ht="13.5" customHeight="1" x14ac:dyDescent="0.2">
      <c r="R771" s="1"/>
      <c r="S771" s="1"/>
    </row>
    <row r="772" spans="18:19" ht="13.5" customHeight="1" x14ac:dyDescent="0.2">
      <c r="R772" s="1"/>
      <c r="S772" s="1"/>
    </row>
    <row r="773" spans="18:19" ht="13.5" customHeight="1" x14ac:dyDescent="0.2">
      <c r="R773" s="1"/>
      <c r="S773" s="1"/>
    </row>
    <row r="774" spans="18:19" ht="13.5" customHeight="1" x14ac:dyDescent="0.2">
      <c r="R774" s="1"/>
      <c r="S774" s="1"/>
    </row>
    <row r="775" spans="18:19" ht="13.5" customHeight="1" x14ac:dyDescent="0.2">
      <c r="R775" s="1"/>
      <c r="S775" s="1"/>
    </row>
    <row r="776" spans="18:19" ht="13.5" customHeight="1" x14ac:dyDescent="0.2">
      <c r="R776" s="1"/>
      <c r="S776" s="1"/>
    </row>
    <row r="777" spans="18:19" ht="13.5" customHeight="1" x14ac:dyDescent="0.2">
      <c r="R777" s="1"/>
      <c r="S777" s="1"/>
    </row>
    <row r="778" spans="18:19" ht="13.5" customHeight="1" x14ac:dyDescent="0.2">
      <c r="R778" s="1"/>
      <c r="S778" s="1"/>
    </row>
    <row r="779" spans="18:19" ht="13.5" customHeight="1" x14ac:dyDescent="0.2">
      <c r="R779" s="1"/>
      <c r="S779" s="1"/>
    </row>
    <row r="780" spans="18:19" ht="13.5" customHeight="1" x14ac:dyDescent="0.2">
      <c r="R780" s="1"/>
      <c r="S780" s="1"/>
    </row>
    <row r="781" spans="18:19" ht="13.5" customHeight="1" x14ac:dyDescent="0.2">
      <c r="R781" s="1"/>
      <c r="S781" s="1"/>
    </row>
    <row r="782" spans="18:19" ht="13.5" customHeight="1" x14ac:dyDescent="0.2">
      <c r="R782" s="1"/>
      <c r="S782" s="1"/>
    </row>
    <row r="783" spans="18:19" ht="13.5" customHeight="1" x14ac:dyDescent="0.2">
      <c r="R783" s="1"/>
      <c r="S783" s="1"/>
    </row>
    <row r="784" spans="18:19" ht="13.5" customHeight="1" x14ac:dyDescent="0.2">
      <c r="R784" s="1"/>
      <c r="S784" s="1"/>
    </row>
    <row r="785" spans="18:19" ht="13.5" customHeight="1" x14ac:dyDescent="0.2">
      <c r="R785" s="1"/>
      <c r="S785" s="1"/>
    </row>
    <row r="786" spans="18:19" ht="13.5" customHeight="1" x14ac:dyDescent="0.2">
      <c r="R786" s="1"/>
      <c r="S786" s="1"/>
    </row>
    <row r="787" spans="18:19" ht="13.5" customHeight="1" x14ac:dyDescent="0.2">
      <c r="R787" s="1"/>
      <c r="S787" s="1"/>
    </row>
    <row r="788" spans="18:19" ht="13.5" customHeight="1" x14ac:dyDescent="0.2">
      <c r="R788" s="1"/>
      <c r="S788" s="1"/>
    </row>
    <row r="789" spans="18:19" ht="13.5" customHeight="1" x14ac:dyDescent="0.2">
      <c r="R789" s="1"/>
      <c r="S789" s="1"/>
    </row>
    <row r="790" spans="18:19" ht="13.5" customHeight="1" x14ac:dyDescent="0.2">
      <c r="R790" s="1"/>
      <c r="S790" s="1"/>
    </row>
    <row r="791" spans="18:19" ht="13.5" customHeight="1" x14ac:dyDescent="0.2">
      <c r="R791" s="1"/>
      <c r="S791" s="1"/>
    </row>
    <row r="792" spans="18:19" ht="13.5" customHeight="1" x14ac:dyDescent="0.2">
      <c r="R792" s="1"/>
      <c r="S792" s="1"/>
    </row>
    <row r="793" spans="18:19" ht="13.5" customHeight="1" x14ac:dyDescent="0.2">
      <c r="R793" s="1"/>
      <c r="S793" s="1"/>
    </row>
    <row r="794" spans="18:19" ht="13.5" customHeight="1" x14ac:dyDescent="0.2">
      <c r="R794" s="1"/>
      <c r="S794" s="1"/>
    </row>
    <row r="795" spans="18:19" ht="13.5" customHeight="1" x14ac:dyDescent="0.2">
      <c r="R795" s="1"/>
      <c r="S795" s="1"/>
    </row>
    <row r="796" spans="18:19" ht="13.5" customHeight="1" x14ac:dyDescent="0.2">
      <c r="R796" s="1"/>
      <c r="S796" s="1"/>
    </row>
    <row r="797" spans="18:19" ht="13.5" customHeight="1" x14ac:dyDescent="0.2">
      <c r="R797" s="1"/>
      <c r="S797" s="1"/>
    </row>
    <row r="798" spans="18:19" ht="13.5" customHeight="1" x14ac:dyDescent="0.2">
      <c r="R798" s="1"/>
      <c r="S798" s="1"/>
    </row>
    <row r="799" spans="18:19" ht="13.5" customHeight="1" x14ac:dyDescent="0.2">
      <c r="R799" s="1"/>
      <c r="S799" s="1"/>
    </row>
    <row r="800" spans="18:19" ht="13.5" customHeight="1" x14ac:dyDescent="0.2">
      <c r="R800" s="1"/>
      <c r="S800" s="1"/>
    </row>
    <row r="801" spans="18:19" ht="13.5" customHeight="1" x14ac:dyDescent="0.2">
      <c r="R801" s="1"/>
      <c r="S801" s="1"/>
    </row>
    <row r="802" spans="18:19" ht="13.5" customHeight="1" x14ac:dyDescent="0.2">
      <c r="R802" s="1"/>
      <c r="S802" s="1"/>
    </row>
    <row r="803" spans="18:19" ht="13.5" customHeight="1" x14ac:dyDescent="0.2">
      <c r="R803" s="1"/>
      <c r="S803" s="1"/>
    </row>
    <row r="804" spans="18:19" ht="13.5" customHeight="1" x14ac:dyDescent="0.2">
      <c r="R804" s="1"/>
      <c r="S804" s="1"/>
    </row>
    <row r="805" spans="18:19" ht="13.5" customHeight="1" x14ac:dyDescent="0.2">
      <c r="R805" s="1"/>
      <c r="S805" s="1"/>
    </row>
    <row r="806" spans="18:19" ht="13.5" customHeight="1" x14ac:dyDescent="0.2">
      <c r="R806" s="1"/>
      <c r="S806" s="1"/>
    </row>
    <row r="807" spans="18:19" ht="13.5" customHeight="1" x14ac:dyDescent="0.2">
      <c r="R807" s="1"/>
      <c r="S807" s="1"/>
    </row>
    <row r="808" spans="18:19" ht="13.5" customHeight="1" x14ac:dyDescent="0.2">
      <c r="R808" s="1"/>
      <c r="S808" s="1"/>
    </row>
    <row r="809" spans="18:19" ht="13.5" customHeight="1" x14ac:dyDescent="0.2">
      <c r="R809" s="1"/>
      <c r="S809" s="1"/>
    </row>
    <row r="810" spans="18:19" ht="13.5" customHeight="1" x14ac:dyDescent="0.2">
      <c r="R810" s="1"/>
      <c r="S810" s="1"/>
    </row>
    <row r="811" spans="18:19" ht="13.5" customHeight="1" x14ac:dyDescent="0.2">
      <c r="R811" s="1"/>
      <c r="S811" s="1"/>
    </row>
    <row r="812" spans="18:19" ht="13.5" customHeight="1" x14ac:dyDescent="0.2">
      <c r="R812" s="1"/>
      <c r="S812" s="1"/>
    </row>
    <row r="813" spans="18:19" ht="13.5" customHeight="1" x14ac:dyDescent="0.2">
      <c r="R813" s="1"/>
      <c r="S813" s="1"/>
    </row>
    <row r="814" spans="18:19" ht="13.5" customHeight="1" x14ac:dyDescent="0.2">
      <c r="R814" s="1"/>
      <c r="S814" s="1"/>
    </row>
    <row r="815" spans="18:19" ht="13.5" customHeight="1" x14ac:dyDescent="0.2">
      <c r="R815" s="1"/>
      <c r="S815" s="1"/>
    </row>
    <row r="816" spans="18:19" ht="13.5" customHeight="1" x14ac:dyDescent="0.2">
      <c r="R816" s="1"/>
      <c r="S816" s="1"/>
    </row>
    <row r="817" spans="18:19" ht="13.5" customHeight="1" x14ac:dyDescent="0.2">
      <c r="R817" s="1"/>
      <c r="S817" s="1"/>
    </row>
    <row r="818" spans="18:19" ht="13.5" customHeight="1" x14ac:dyDescent="0.2">
      <c r="R818" s="1"/>
      <c r="S818" s="1"/>
    </row>
    <row r="819" spans="18:19" ht="13.5" customHeight="1" x14ac:dyDescent="0.2">
      <c r="R819" s="1"/>
      <c r="S819" s="1"/>
    </row>
    <row r="820" spans="18:19" ht="13.5" customHeight="1" x14ac:dyDescent="0.2">
      <c r="R820" s="1"/>
      <c r="S820" s="1"/>
    </row>
    <row r="821" spans="18:19" ht="13.5" customHeight="1" x14ac:dyDescent="0.2">
      <c r="R821" s="1"/>
      <c r="S821" s="1"/>
    </row>
    <row r="822" spans="18:19" ht="13.5" customHeight="1" x14ac:dyDescent="0.2">
      <c r="R822" s="1"/>
      <c r="S822" s="1"/>
    </row>
    <row r="823" spans="18:19" ht="13.5" customHeight="1" x14ac:dyDescent="0.2">
      <c r="R823" s="1"/>
      <c r="S823" s="1"/>
    </row>
    <row r="824" spans="18:19" ht="13.5" customHeight="1" x14ac:dyDescent="0.2">
      <c r="R824" s="1"/>
      <c r="S824" s="1"/>
    </row>
    <row r="825" spans="18:19" ht="13.5" customHeight="1" x14ac:dyDescent="0.2">
      <c r="R825" s="1"/>
      <c r="S825" s="1"/>
    </row>
    <row r="826" spans="18:19" ht="13.5" customHeight="1" x14ac:dyDescent="0.2">
      <c r="R826" s="1"/>
      <c r="S826" s="1"/>
    </row>
    <row r="827" spans="18:19" ht="13.5" customHeight="1" x14ac:dyDescent="0.2">
      <c r="R827" s="1"/>
      <c r="S827" s="1"/>
    </row>
    <row r="828" spans="18:19" ht="13.5" customHeight="1" x14ac:dyDescent="0.2">
      <c r="R828" s="1"/>
      <c r="S828" s="1"/>
    </row>
    <row r="829" spans="18:19" ht="13.5" customHeight="1" x14ac:dyDescent="0.2">
      <c r="R829" s="1"/>
      <c r="S829" s="1"/>
    </row>
    <row r="830" spans="18:19" ht="13.5" customHeight="1" x14ac:dyDescent="0.2">
      <c r="R830" s="1"/>
      <c r="S830" s="1"/>
    </row>
    <row r="831" spans="18:19" ht="13.5" customHeight="1" x14ac:dyDescent="0.2">
      <c r="R831" s="1"/>
      <c r="S831" s="1"/>
    </row>
    <row r="832" spans="18:19" ht="13.5" customHeight="1" x14ac:dyDescent="0.2">
      <c r="R832" s="1"/>
      <c r="S832" s="1"/>
    </row>
    <row r="833" spans="18:19" ht="13.5" customHeight="1" x14ac:dyDescent="0.2">
      <c r="R833" s="1"/>
      <c r="S833" s="1"/>
    </row>
    <row r="834" spans="18:19" ht="13.5" customHeight="1" x14ac:dyDescent="0.2">
      <c r="R834" s="1"/>
      <c r="S834" s="1"/>
    </row>
    <row r="835" spans="18:19" ht="13.5" customHeight="1" x14ac:dyDescent="0.2">
      <c r="R835" s="1"/>
      <c r="S835" s="1"/>
    </row>
    <row r="836" spans="18:19" ht="13.5" customHeight="1" x14ac:dyDescent="0.2">
      <c r="R836" s="1"/>
      <c r="S836" s="1"/>
    </row>
    <row r="837" spans="18:19" ht="13.5" customHeight="1" x14ac:dyDescent="0.2">
      <c r="R837" s="1"/>
      <c r="S837" s="1"/>
    </row>
    <row r="838" spans="18:19" ht="13.5" customHeight="1" x14ac:dyDescent="0.2">
      <c r="R838" s="1"/>
      <c r="S838" s="1"/>
    </row>
    <row r="839" spans="18:19" ht="13.5" customHeight="1" x14ac:dyDescent="0.2">
      <c r="R839" s="1"/>
      <c r="S839" s="1"/>
    </row>
    <row r="840" spans="18:19" ht="13.5" customHeight="1" x14ac:dyDescent="0.2">
      <c r="R840" s="1"/>
      <c r="S840" s="1"/>
    </row>
    <row r="841" spans="18:19" ht="13.5" customHeight="1" x14ac:dyDescent="0.2">
      <c r="R841" s="1"/>
      <c r="S841" s="1"/>
    </row>
    <row r="842" spans="18:19" ht="13.5" customHeight="1" x14ac:dyDescent="0.2">
      <c r="R842" s="1"/>
      <c r="S842" s="1"/>
    </row>
    <row r="843" spans="18:19" ht="13.5" customHeight="1" x14ac:dyDescent="0.2">
      <c r="R843" s="1"/>
      <c r="S843" s="1"/>
    </row>
    <row r="844" spans="18:19" ht="13.5" customHeight="1" x14ac:dyDescent="0.2">
      <c r="R844" s="1"/>
      <c r="S844" s="1"/>
    </row>
    <row r="845" spans="18:19" ht="13.5" customHeight="1" x14ac:dyDescent="0.2">
      <c r="R845" s="1"/>
      <c r="S845" s="1"/>
    </row>
    <row r="846" spans="18:19" ht="13.5" customHeight="1" x14ac:dyDescent="0.2">
      <c r="R846" s="1"/>
      <c r="S846" s="1"/>
    </row>
    <row r="847" spans="18:19" ht="13.5" customHeight="1" x14ac:dyDescent="0.2">
      <c r="R847" s="1"/>
      <c r="S847" s="1"/>
    </row>
    <row r="848" spans="18:19" ht="13.5" customHeight="1" x14ac:dyDescent="0.2">
      <c r="R848" s="1"/>
      <c r="S848" s="1"/>
    </row>
    <row r="849" spans="18:19" ht="13.5" customHeight="1" x14ac:dyDescent="0.2">
      <c r="R849" s="1"/>
      <c r="S849" s="1"/>
    </row>
    <row r="850" spans="18:19" ht="13.5" customHeight="1" x14ac:dyDescent="0.2">
      <c r="R850" s="1"/>
      <c r="S850" s="1"/>
    </row>
    <row r="851" spans="18:19" ht="13.5" customHeight="1" x14ac:dyDescent="0.2">
      <c r="R851" s="1"/>
      <c r="S851" s="1"/>
    </row>
    <row r="852" spans="18:19" ht="13.5" customHeight="1" x14ac:dyDescent="0.2">
      <c r="R852" s="1"/>
      <c r="S852" s="1"/>
    </row>
    <row r="853" spans="18:19" ht="13.5" customHeight="1" x14ac:dyDescent="0.2">
      <c r="R853" s="1"/>
      <c r="S853" s="1"/>
    </row>
    <row r="854" spans="18:19" ht="13.5" customHeight="1" x14ac:dyDescent="0.2">
      <c r="R854" s="1"/>
      <c r="S854" s="1"/>
    </row>
    <row r="855" spans="18:19" ht="13.5" customHeight="1" x14ac:dyDescent="0.2">
      <c r="R855" s="1"/>
      <c r="S855" s="1"/>
    </row>
    <row r="856" spans="18:19" ht="13.5" customHeight="1" x14ac:dyDescent="0.2">
      <c r="R856" s="1"/>
      <c r="S856" s="1"/>
    </row>
    <row r="857" spans="18:19" ht="13.5" customHeight="1" x14ac:dyDescent="0.2">
      <c r="R857" s="1"/>
      <c r="S857" s="1"/>
    </row>
    <row r="858" spans="18:19" ht="13.5" customHeight="1" x14ac:dyDescent="0.2">
      <c r="R858" s="1"/>
      <c r="S858" s="1"/>
    </row>
    <row r="859" spans="18:19" ht="13.5" customHeight="1" x14ac:dyDescent="0.2">
      <c r="R859" s="1"/>
      <c r="S859" s="1"/>
    </row>
    <row r="860" spans="18:19" ht="13.5" customHeight="1" x14ac:dyDescent="0.2">
      <c r="R860" s="1"/>
      <c r="S860" s="1"/>
    </row>
    <row r="861" spans="18:19" ht="13.5" customHeight="1" x14ac:dyDescent="0.2">
      <c r="R861" s="1"/>
      <c r="S861" s="1"/>
    </row>
    <row r="862" spans="18:19" ht="13.5" customHeight="1" x14ac:dyDescent="0.2">
      <c r="R862" s="1"/>
      <c r="S862" s="1"/>
    </row>
    <row r="863" spans="18:19" ht="13.5" customHeight="1" x14ac:dyDescent="0.2">
      <c r="R863" s="1"/>
      <c r="S863" s="1"/>
    </row>
    <row r="864" spans="18:19" ht="13.5" customHeight="1" x14ac:dyDescent="0.2">
      <c r="R864" s="1"/>
      <c r="S864" s="1"/>
    </row>
    <row r="865" spans="18:19" ht="13.5" customHeight="1" x14ac:dyDescent="0.2">
      <c r="R865" s="1"/>
      <c r="S865" s="1"/>
    </row>
    <row r="866" spans="18:19" ht="13.5" customHeight="1" x14ac:dyDescent="0.2">
      <c r="R866" s="1"/>
      <c r="S866" s="1"/>
    </row>
    <row r="867" spans="18:19" ht="13.5" customHeight="1" x14ac:dyDescent="0.2">
      <c r="R867" s="1"/>
      <c r="S867" s="1"/>
    </row>
    <row r="868" spans="18:19" ht="13.5" customHeight="1" x14ac:dyDescent="0.2">
      <c r="R868" s="1"/>
      <c r="S868" s="1"/>
    </row>
    <row r="869" spans="18:19" ht="13.5" customHeight="1" x14ac:dyDescent="0.2">
      <c r="R869" s="1"/>
      <c r="S869" s="1"/>
    </row>
    <row r="870" spans="18:19" ht="13.5" customHeight="1" x14ac:dyDescent="0.2">
      <c r="R870" s="1"/>
      <c r="S870" s="1"/>
    </row>
    <row r="871" spans="18:19" ht="13.5" customHeight="1" x14ac:dyDescent="0.2">
      <c r="R871" s="1"/>
      <c r="S871" s="1"/>
    </row>
    <row r="872" spans="18:19" ht="13.5" customHeight="1" x14ac:dyDescent="0.2">
      <c r="R872" s="1"/>
      <c r="S872" s="1"/>
    </row>
    <row r="873" spans="18:19" ht="13.5" customHeight="1" x14ac:dyDescent="0.2">
      <c r="R873" s="1"/>
      <c r="S873" s="1"/>
    </row>
    <row r="874" spans="18:19" ht="13.5" customHeight="1" x14ac:dyDescent="0.2">
      <c r="R874" s="1"/>
      <c r="S874" s="1"/>
    </row>
    <row r="875" spans="18:19" ht="13.5" customHeight="1" x14ac:dyDescent="0.2">
      <c r="R875" s="1"/>
      <c r="S875" s="1"/>
    </row>
    <row r="876" spans="18:19" ht="13.5" customHeight="1" x14ac:dyDescent="0.2">
      <c r="R876" s="1"/>
      <c r="S876" s="1"/>
    </row>
    <row r="877" spans="18:19" ht="13.5" customHeight="1" x14ac:dyDescent="0.2">
      <c r="R877" s="1"/>
      <c r="S877" s="1"/>
    </row>
    <row r="878" spans="18:19" ht="13.5" customHeight="1" x14ac:dyDescent="0.2">
      <c r="R878" s="1"/>
      <c r="S878" s="1"/>
    </row>
    <row r="879" spans="18:19" ht="13.5" customHeight="1" x14ac:dyDescent="0.2">
      <c r="R879" s="1"/>
      <c r="S879" s="1"/>
    </row>
    <row r="880" spans="18:19" ht="13.5" customHeight="1" x14ac:dyDescent="0.2">
      <c r="R880" s="1"/>
      <c r="S880" s="1"/>
    </row>
    <row r="881" spans="18:19" ht="13.5" customHeight="1" x14ac:dyDescent="0.2">
      <c r="R881" s="1"/>
      <c r="S881" s="1"/>
    </row>
    <row r="882" spans="18:19" ht="13.5" customHeight="1" x14ac:dyDescent="0.2">
      <c r="R882" s="1"/>
      <c r="S882" s="1"/>
    </row>
    <row r="883" spans="18:19" ht="13.5" customHeight="1" x14ac:dyDescent="0.2">
      <c r="R883" s="1"/>
      <c r="S883" s="1"/>
    </row>
    <row r="884" spans="18:19" ht="13.5" customHeight="1" x14ac:dyDescent="0.2">
      <c r="R884" s="1"/>
      <c r="S884" s="1"/>
    </row>
    <row r="885" spans="18:19" ht="13.5" customHeight="1" x14ac:dyDescent="0.2">
      <c r="R885" s="1"/>
      <c r="S885" s="1"/>
    </row>
    <row r="886" spans="18:19" ht="13.5" customHeight="1" x14ac:dyDescent="0.2">
      <c r="R886" s="1"/>
      <c r="S886" s="1"/>
    </row>
    <row r="887" spans="18:19" ht="13.5" customHeight="1" x14ac:dyDescent="0.2">
      <c r="R887" s="1"/>
      <c r="S887" s="1"/>
    </row>
    <row r="888" spans="18:19" ht="13.5" customHeight="1" x14ac:dyDescent="0.2">
      <c r="R888" s="1"/>
      <c r="S888" s="1"/>
    </row>
    <row r="889" spans="18:19" ht="13.5" customHeight="1" x14ac:dyDescent="0.2">
      <c r="R889" s="1"/>
      <c r="S889" s="1"/>
    </row>
    <row r="890" spans="18:19" ht="13.5" customHeight="1" x14ac:dyDescent="0.2">
      <c r="R890" s="1"/>
      <c r="S890" s="1"/>
    </row>
    <row r="891" spans="18:19" ht="13.5" customHeight="1" x14ac:dyDescent="0.2">
      <c r="R891" s="1"/>
      <c r="S891" s="1"/>
    </row>
    <row r="892" spans="18:19" ht="13.5" customHeight="1" x14ac:dyDescent="0.2">
      <c r="R892" s="1"/>
      <c r="S892" s="1"/>
    </row>
    <row r="893" spans="18:19" ht="13.5" customHeight="1" x14ac:dyDescent="0.2">
      <c r="R893" s="1"/>
      <c r="S893" s="1"/>
    </row>
    <row r="894" spans="18:19" ht="13.5" customHeight="1" x14ac:dyDescent="0.2">
      <c r="R894" s="1"/>
      <c r="S894" s="1"/>
    </row>
    <row r="895" spans="18:19" ht="13.5" customHeight="1" x14ac:dyDescent="0.2">
      <c r="R895" s="1"/>
      <c r="S895" s="1"/>
    </row>
    <row r="896" spans="18:19" ht="13.5" customHeight="1" x14ac:dyDescent="0.2">
      <c r="R896" s="1"/>
      <c r="S896" s="1"/>
    </row>
    <row r="897" spans="18:19" ht="13.5" customHeight="1" x14ac:dyDescent="0.2">
      <c r="R897" s="1"/>
      <c r="S897" s="1"/>
    </row>
    <row r="898" spans="18:19" ht="13.5" customHeight="1" x14ac:dyDescent="0.2">
      <c r="R898" s="1"/>
      <c r="S898" s="1"/>
    </row>
    <row r="899" spans="18:19" ht="13.5" customHeight="1" x14ac:dyDescent="0.2">
      <c r="R899" s="1"/>
      <c r="S899" s="1"/>
    </row>
    <row r="900" spans="18:19" ht="13.5" customHeight="1" x14ac:dyDescent="0.2">
      <c r="R900" s="1"/>
      <c r="S900" s="1"/>
    </row>
    <row r="901" spans="18:19" ht="13.5" customHeight="1" x14ac:dyDescent="0.2">
      <c r="R901" s="1"/>
      <c r="S901" s="1"/>
    </row>
    <row r="902" spans="18:19" ht="13.5" customHeight="1" x14ac:dyDescent="0.2">
      <c r="R902" s="1"/>
      <c r="S902" s="1"/>
    </row>
    <row r="903" spans="18:19" ht="13.5" customHeight="1" x14ac:dyDescent="0.2">
      <c r="R903" s="1"/>
      <c r="S903" s="1"/>
    </row>
    <row r="904" spans="18:19" ht="13.5" customHeight="1" x14ac:dyDescent="0.2">
      <c r="R904" s="1"/>
      <c r="S904" s="1"/>
    </row>
    <row r="905" spans="18:19" ht="13.5" customHeight="1" x14ac:dyDescent="0.2">
      <c r="R905" s="1"/>
      <c r="S905" s="1"/>
    </row>
    <row r="906" spans="18:19" ht="13.5" customHeight="1" x14ac:dyDescent="0.2">
      <c r="R906" s="1"/>
      <c r="S906" s="1"/>
    </row>
    <row r="907" spans="18:19" ht="13.5" customHeight="1" x14ac:dyDescent="0.2">
      <c r="R907" s="1"/>
      <c r="S907" s="1"/>
    </row>
    <row r="908" spans="18:19" ht="13.5" customHeight="1" x14ac:dyDescent="0.2">
      <c r="R908" s="1"/>
      <c r="S908" s="1"/>
    </row>
    <row r="909" spans="18:19" ht="13.5" customHeight="1" x14ac:dyDescent="0.2">
      <c r="R909" s="1"/>
      <c r="S909" s="1"/>
    </row>
    <row r="910" spans="18:19" ht="13.5" customHeight="1" x14ac:dyDescent="0.2">
      <c r="R910" s="1"/>
      <c r="S910" s="1"/>
    </row>
    <row r="911" spans="18:19" ht="13.5" customHeight="1" x14ac:dyDescent="0.2">
      <c r="R911" s="1"/>
      <c r="S911" s="1"/>
    </row>
    <row r="912" spans="18:19" ht="13.5" customHeight="1" x14ac:dyDescent="0.2">
      <c r="R912" s="1"/>
      <c r="S912" s="1"/>
    </row>
    <row r="913" spans="18:19" ht="13.5" customHeight="1" x14ac:dyDescent="0.2">
      <c r="R913" s="1"/>
      <c r="S913" s="1"/>
    </row>
    <row r="914" spans="18:19" ht="13.5" customHeight="1" x14ac:dyDescent="0.2">
      <c r="R914" s="1"/>
      <c r="S914" s="1"/>
    </row>
    <row r="915" spans="18:19" ht="13.5" customHeight="1" x14ac:dyDescent="0.2">
      <c r="R915" s="1"/>
      <c r="S915" s="1"/>
    </row>
    <row r="916" spans="18:19" ht="13.5" customHeight="1" x14ac:dyDescent="0.2">
      <c r="R916" s="1"/>
      <c r="S916" s="1"/>
    </row>
    <row r="917" spans="18:19" ht="13.5" customHeight="1" x14ac:dyDescent="0.2">
      <c r="R917" s="1"/>
      <c r="S917" s="1"/>
    </row>
    <row r="918" spans="18:19" ht="13.5" customHeight="1" x14ac:dyDescent="0.2">
      <c r="R918" s="1"/>
      <c r="S918" s="1"/>
    </row>
    <row r="919" spans="18:19" ht="13.5" customHeight="1" x14ac:dyDescent="0.2">
      <c r="R919" s="1"/>
      <c r="S919" s="1"/>
    </row>
    <row r="920" spans="18:19" ht="13.5" customHeight="1" x14ac:dyDescent="0.2">
      <c r="R920" s="1"/>
      <c r="S920" s="1"/>
    </row>
    <row r="921" spans="18:19" ht="13.5" customHeight="1" x14ac:dyDescent="0.2">
      <c r="R921" s="1"/>
      <c r="S921" s="1"/>
    </row>
    <row r="922" spans="18:19" ht="13.5" customHeight="1" x14ac:dyDescent="0.2">
      <c r="R922" s="1"/>
      <c r="S922" s="1"/>
    </row>
    <row r="923" spans="18:19" ht="13.5" customHeight="1" x14ac:dyDescent="0.2">
      <c r="R923" s="1"/>
      <c r="S923" s="1"/>
    </row>
    <row r="924" spans="18:19" ht="13.5" customHeight="1" x14ac:dyDescent="0.2">
      <c r="R924" s="1"/>
      <c r="S924" s="1"/>
    </row>
    <row r="925" spans="18:19" ht="13.5" customHeight="1" x14ac:dyDescent="0.2">
      <c r="R925" s="1"/>
      <c r="S925" s="1"/>
    </row>
    <row r="926" spans="18:19" ht="13.5" customHeight="1" x14ac:dyDescent="0.2">
      <c r="R926" s="1"/>
      <c r="S926" s="1"/>
    </row>
    <row r="927" spans="18:19" ht="13.5" customHeight="1" x14ac:dyDescent="0.2">
      <c r="R927" s="1"/>
      <c r="S927" s="1"/>
    </row>
    <row r="928" spans="18:19" ht="13.5" customHeight="1" x14ac:dyDescent="0.2">
      <c r="R928" s="1"/>
      <c r="S928" s="1"/>
    </row>
    <row r="929" spans="18:19" ht="13.5" customHeight="1" x14ac:dyDescent="0.2">
      <c r="R929" s="1"/>
      <c r="S929" s="1"/>
    </row>
    <row r="930" spans="18:19" ht="13.5" customHeight="1" x14ac:dyDescent="0.2">
      <c r="R930" s="1"/>
      <c r="S930" s="1"/>
    </row>
    <row r="931" spans="18:19" ht="13.5" customHeight="1" x14ac:dyDescent="0.2">
      <c r="R931" s="1"/>
      <c r="S931" s="1"/>
    </row>
    <row r="932" spans="18:19" ht="13.5" customHeight="1" x14ac:dyDescent="0.2">
      <c r="R932" s="1"/>
      <c r="S932" s="1"/>
    </row>
    <row r="933" spans="18:19" ht="13.5" customHeight="1" x14ac:dyDescent="0.2">
      <c r="R933" s="1"/>
      <c r="S933" s="1"/>
    </row>
    <row r="934" spans="18:19" ht="13.5" customHeight="1" x14ac:dyDescent="0.2">
      <c r="R934" s="1"/>
      <c r="S934" s="1"/>
    </row>
    <row r="935" spans="18:19" ht="13.5" customHeight="1" x14ac:dyDescent="0.2">
      <c r="R935" s="1"/>
      <c r="S935" s="1"/>
    </row>
    <row r="936" spans="18:19" ht="13.5" customHeight="1" x14ac:dyDescent="0.2">
      <c r="R936" s="1"/>
      <c r="S936" s="1"/>
    </row>
    <row r="937" spans="18:19" ht="13.5" customHeight="1" x14ac:dyDescent="0.2">
      <c r="R937" s="1"/>
      <c r="S937" s="1"/>
    </row>
    <row r="938" spans="18:19" ht="13.5" customHeight="1" x14ac:dyDescent="0.2">
      <c r="R938" s="1"/>
      <c r="S938" s="1"/>
    </row>
    <row r="939" spans="18:19" ht="13.5" customHeight="1" x14ac:dyDescent="0.2">
      <c r="R939" s="1"/>
      <c r="S939" s="1"/>
    </row>
    <row r="940" spans="18:19" ht="13.5" customHeight="1" x14ac:dyDescent="0.2">
      <c r="R940" s="1"/>
      <c r="S940" s="1"/>
    </row>
    <row r="941" spans="18:19" ht="13.5" customHeight="1" x14ac:dyDescent="0.2">
      <c r="R941" s="1"/>
      <c r="S941" s="1"/>
    </row>
    <row r="942" spans="18:19" ht="13.5" customHeight="1" x14ac:dyDescent="0.2">
      <c r="R942" s="1"/>
      <c r="S942" s="1"/>
    </row>
    <row r="943" spans="18:19" ht="13.5" customHeight="1" x14ac:dyDescent="0.2">
      <c r="R943" s="1"/>
      <c r="S943" s="1"/>
    </row>
    <row r="944" spans="18:19" ht="13.5" customHeight="1" x14ac:dyDescent="0.2">
      <c r="R944" s="1"/>
      <c r="S944" s="1"/>
    </row>
    <row r="945" spans="18:19" ht="13.5" customHeight="1" x14ac:dyDescent="0.2">
      <c r="R945" s="1"/>
      <c r="S945" s="1"/>
    </row>
    <row r="946" spans="18:19" ht="13.5" customHeight="1" x14ac:dyDescent="0.2">
      <c r="R946" s="1"/>
      <c r="S946" s="1"/>
    </row>
    <row r="947" spans="18:19" ht="13.5" customHeight="1" x14ac:dyDescent="0.2">
      <c r="R947" s="1"/>
      <c r="S947" s="1"/>
    </row>
    <row r="948" spans="18:19" ht="13.5" customHeight="1" x14ac:dyDescent="0.2">
      <c r="R948" s="1"/>
      <c r="S948" s="1"/>
    </row>
    <row r="949" spans="18:19" ht="13.5" customHeight="1" x14ac:dyDescent="0.2">
      <c r="R949" s="1"/>
      <c r="S949" s="1"/>
    </row>
    <row r="950" spans="18:19" ht="13.5" customHeight="1" x14ac:dyDescent="0.2">
      <c r="R950" s="1"/>
      <c r="S950" s="1"/>
    </row>
    <row r="951" spans="18:19" ht="13.5" customHeight="1" x14ac:dyDescent="0.2">
      <c r="R951" s="1"/>
      <c r="S951" s="1"/>
    </row>
    <row r="952" spans="18:19" ht="13.5" customHeight="1" x14ac:dyDescent="0.2">
      <c r="R952" s="1"/>
      <c r="S952" s="1"/>
    </row>
    <row r="953" spans="18:19" ht="13.5" customHeight="1" x14ac:dyDescent="0.2">
      <c r="R953" s="1"/>
      <c r="S953" s="1"/>
    </row>
    <row r="954" spans="18:19" ht="13.5" customHeight="1" x14ac:dyDescent="0.2">
      <c r="R954" s="1"/>
      <c r="S954" s="1"/>
    </row>
    <row r="955" spans="18:19" ht="13.5" customHeight="1" x14ac:dyDescent="0.2">
      <c r="R955" s="1"/>
      <c r="S955" s="1"/>
    </row>
    <row r="956" spans="18:19" ht="13.5" customHeight="1" x14ac:dyDescent="0.2">
      <c r="R956" s="1"/>
      <c r="S956" s="1"/>
    </row>
    <row r="957" spans="18:19" ht="13.5" customHeight="1" x14ac:dyDescent="0.2">
      <c r="R957" s="1"/>
      <c r="S957" s="1"/>
    </row>
    <row r="958" spans="18:19" ht="13.5" customHeight="1" x14ac:dyDescent="0.2">
      <c r="R958" s="1"/>
      <c r="S958" s="1"/>
    </row>
    <row r="959" spans="18:19" ht="13.5" customHeight="1" x14ac:dyDescent="0.2">
      <c r="R959" s="1"/>
      <c r="S959" s="1"/>
    </row>
    <row r="960" spans="18:19" ht="13.5" customHeight="1" x14ac:dyDescent="0.2">
      <c r="R960" s="1"/>
      <c r="S960" s="1"/>
    </row>
    <row r="961" spans="18:19" ht="13.5" customHeight="1" x14ac:dyDescent="0.2">
      <c r="R961" s="1"/>
      <c r="S961" s="1"/>
    </row>
    <row r="962" spans="18:19" ht="13.5" customHeight="1" x14ac:dyDescent="0.2">
      <c r="R962" s="1"/>
      <c r="S962" s="1"/>
    </row>
    <row r="963" spans="18:19" ht="13.5" customHeight="1" x14ac:dyDescent="0.2">
      <c r="R963" s="1"/>
      <c r="S963" s="1"/>
    </row>
    <row r="964" spans="18:19" ht="13.5" customHeight="1" x14ac:dyDescent="0.2">
      <c r="R964" s="1"/>
      <c r="S964" s="1"/>
    </row>
    <row r="965" spans="18:19" ht="13.5" customHeight="1" x14ac:dyDescent="0.2">
      <c r="R965" s="1"/>
      <c r="S965" s="1"/>
    </row>
    <row r="966" spans="18:19" ht="13.5" customHeight="1" x14ac:dyDescent="0.2">
      <c r="R966" s="1"/>
      <c r="S966" s="1"/>
    </row>
    <row r="967" spans="18:19" ht="13.5" customHeight="1" x14ac:dyDescent="0.2">
      <c r="R967" s="1"/>
      <c r="S967" s="1"/>
    </row>
    <row r="968" spans="18:19" ht="13.5" customHeight="1" x14ac:dyDescent="0.2">
      <c r="R968" s="1"/>
      <c r="S968" s="1"/>
    </row>
    <row r="969" spans="18:19" ht="13.5" customHeight="1" x14ac:dyDescent="0.2">
      <c r="R969" s="1"/>
      <c r="S969" s="1"/>
    </row>
    <row r="970" spans="18:19" ht="13.5" customHeight="1" x14ac:dyDescent="0.2">
      <c r="R970" s="1"/>
      <c r="S970" s="1"/>
    </row>
    <row r="971" spans="18:19" ht="13.5" customHeight="1" x14ac:dyDescent="0.2">
      <c r="R971" s="1"/>
      <c r="S971" s="1"/>
    </row>
    <row r="972" spans="18:19" ht="13.5" customHeight="1" x14ac:dyDescent="0.2">
      <c r="R972" s="1"/>
      <c r="S972" s="1"/>
    </row>
    <row r="973" spans="18:19" ht="13.5" customHeight="1" x14ac:dyDescent="0.2">
      <c r="R973" s="1"/>
      <c r="S973" s="1"/>
    </row>
    <row r="974" spans="18:19" ht="13.5" customHeight="1" x14ac:dyDescent="0.2">
      <c r="R974" s="1"/>
      <c r="S974" s="1"/>
    </row>
    <row r="975" spans="18:19" ht="13.5" customHeight="1" x14ac:dyDescent="0.2">
      <c r="R975" s="1"/>
      <c r="S975" s="1"/>
    </row>
    <row r="976" spans="18:19" ht="13.5" customHeight="1" x14ac:dyDescent="0.2">
      <c r="R976" s="1"/>
      <c r="S976" s="1"/>
    </row>
    <row r="977" spans="18:19" ht="13.5" customHeight="1" x14ac:dyDescent="0.2">
      <c r="R977" s="1"/>
      <c r="S977" s="1"/>
    </row>
    <row r="978" spans="18:19" ht="13.5" customHeight="1" x14ac:dyDescent="0.2">
      <c r="R978" s="1"/>
      <c r="S978" s="1"/>
    </row>
    <row r="979" spans="18:19" ht="13.5" customHeight="1" x14ac:dyDescent="0.2">
      <c r="R979" s="1"/>
      <c r="S979" s="1"/>
    </row>
    <row r="980" spans="18:19" ht="13.5" customHeight="1" x14ac:dyDescent="0.2">
      <c r="R980" s="1"/>
      <c r="S980" s="1"/>
    </row>
    <row r="981" spans="18:19" ht="13.5" customHeight="1" x14ac:dyDescent="0.2">
      <c r="R981" s="1"/>
      <c r="S981" s="1"/>
    </row>
    <row r="982" spans="18:19" ht="13.5" customHeight="1" x14ac:dyDescent="0.2">
      <c r="R982" s="1"/>
      <c r="S982" s="1"/>
    </row>
    <row r="983" spans="18:19" ht="13.5" customHeight="1" x14ac:dyDescent="0.2">
      <c r="R983" s="1"/>
      <c r="S983" s="1"/>
    </row>
    <row r="984" spans="18:19" ht="13.5" customHeight="1" x14ac:dyDescent="0.2">
      <c r="R984" s="1"/>
      <c r="S984" s="1"/>
    </row>
    <row r="985" spans="18:19" ht="13.5" customHeight="1" x14ac:dyDescent="0.2">
      <c r="R985" s="1"/>
      <c r="S985" s="1"/>
    </row>
    <row r="986" spans="18:19" ht="13.5" customHeight="1" x14ac:dyDescent="0.2">
      <c r="R986" s="1"/>
      <c r="S986" s="1"/>
    </row>
    <row r="987" spans="18:19" ht="13.5" customHeight="1" x14ac:dyDescent="0.2">
      <c r="R987" s="1"/>
      <c r="S987" s="1"/>
    </row>
    <row r="988" spans="18:19" ht="13.5" customHeight="1" x14ac:dyDescent="0.2">
      <c r="R988" s="1"/>
      <c r="S988" s="1"/>
    </row>
    <row r="989" spans="18:19" ht="13.5" customHeight="1" x14ac:dyDescent="0.2">
      <c r="R989" s="1"/>
      <c r="S989" s="1"/>
    </row>
    <row r="990" spans="18:19" ht="13.5" customHeight="1" x14ac:dyDescent="0.2">
      <c r="R990" s="1"/>
      <c r="S990" s="1"/>
    </row>
    <row r="991" spans="18:19" ht="13.5" customHeight="1" x14ac:dyDescent="0.2">
      <c r="R991" s="1"/>
      <c r="S991" s="1"/>
    </row>
    <row r="992" spans="18:19" ht="13.5" customHeight="1" x14ac:dyDescent="0.2">
      <c r="R992" s="1"/>
      <c r="S992" s="1"/>
    </row>
    <row r="993" spans="18:19" ht="13.5" customHeight="1" x14ac:dyDescent="0.2">
      <c r="R993" s="1"/>
      <c r="S993" s="1"/>
    </row>
    <row r="994" spans="18:19" ht="13.5" customHeight="1" x14ac:dyDescent="0.2">
      <c r="R994" s="1"/>
      <c r="S994" s="1"/>
    </row>
    <row r="995" spans="18:19" ht="13.5" customHeight="1" x14ac:dyDescent="0.2">
      <c r="R995" s="1"/>
      <c r="S995" s="1"/>
    </row>
    <row r="996" spans="18:19" ht="13.5" customHeight="1" x14ac:dyDescent="0.2">
      <c r="R996" s="1"/>
      <c r="S996" s="1"/>
    </row>
    <row r="997" spans="18:19" ht="13.5" customHeight="1" x14ac:dyDescent="0.2">
      <c r="R997" s="1"/>
      <c r="S997" s="1"/>
    </row>
    <row r="998" spans="18:19" ht="13.5" customHeight="1" x14ac:dyDescent="0.2">
      <c r="R998" s="1"/>
      <c r="S998" s="1"/>
    </row>
    <row r="999" spans="18:19" ht="13.5" customHeight="1" x14ac:dyDescent="0.2">
      <c r="R999" s="1"/>
      <c r="S999" s="1"/>
    </row>
    <row r="1000" spans="18:19" ht="13.5" customHeight="1" x14ac:dyDescent="0.2">
      <c r="R1000" s="1"/>
      <c r="S1000" s="1"/>
    </row>
    <row r="1001" spans="18:19" ht="15" customHeight="1" x14ac:dyDescent="0.2">
      <c r="R1001" s="1"/>
      <c r="S1001" s="1"/>
    </row>
    <row r="1002" spans="18:19" ht="15" customHeight="1" x14ac:dyDescent="0.2">
      <c r="R1002" s="1"/>
      <c r="S1002" s="1"/>
    </row>
  </sheetData>
  <mergeCells count="111">
    <mergeCell ref="D214:F214"/>
    <mergeCell ref="D215:F215"/>
    <mergeCell ref="D216:F216"/>
    <mergeCell ref="D217:F217"/>
    <mergeCell ref="D218:F218"/>
    <mergeCell ref="H220:J220"/>
    <mergeCell ref="H221:J221"/>
    <mergeCell ref="H222:J222"/>
    <mergeCell ref="G210:K210"/>
    <mergeCell ref="L210:N210"/>
    <mergeCell ref="L211:N211"/>
    <mergeCell ref="L212:N212"/>
    <mergeCell ref="L213:N213"/>
    <mergeCell ref="D206:F206"/>
    <mergeCell ref="D207:F207"/>
    <mergeCell ref="D210:F210"/>
    <mergeCell ref="D211:F211"/>
    <mergeCell ref="D212:F212"/>
    <mergeCell ref="D213:F213"/>
    <mergeCell ref="D199:F199"/>
    <mergeCell ref="D200:F200"/>
    <mergeCell ref="D201:F201"/>
    <mergeCell ref="D202:F202"/>
    <mergeCell ref="D203:F203"/>
    <mergeCell ref="D204:F204"/>
    <mergeCell ref="D205:F205"/>
    <mergeCell ref="L200:N200"/>
    <mergeCell ref="L201:N201"/>
    <mergeCell ref="L202:N202"/>
    <mergeCell ref="L203:N203"/>
    <mergeCell ref="L204:N204"/>
    <mergeCell ref="L205:N205"/>
    <mergeCell ref="H234:J234"/>
    <mergeCell ref="H235:J235"/>
    <mergeCell ref="H236:J236"/>
    <mergeCell ref="H223:J223"/>
    <mergeCell ref="H224:J224"/>
    <mergeCell ref="H225:J225"/>
    <mergeCell ref="H226:J226"/>
    <mergeCell ref="H227:J227"/>
    <mergeCell ref="H228:J228"/>
    <mergeCell ref="H229:J229"/>
    <mergeCell ref="K188:M188"/>
    <mergeCell ref="K189:M189"/>
    <mergeCell ref="K190:M190"/>
    <mergeCell ref="K191:M191"/>
    <mergeCell ref="K192:M192"/>
    <mergeCell ref="H230:J230"/>
    <mergeCell ref="H231:J231"/>
    <mergeCell ref="H232:J232"/>
    <mergeCell ref="H233:J233"/>
    <mergeCell ref="K193:M193"/>
    <mergeCell ref="K194:M194"/>
    <mergeCell ref="K195:M195"/>
    <mergeCell ref="K196:M196"/>
    <mergeCell ref="L198:N198"/>
    <mergeCell ref="G199:K199"/>
    <mergeCell ref="L199:N199"/>
    <mergeCell ref="L206:N206"/>
    <mergeCell ref="L214:N214"/>
    <mergeCell ref="L215:N215"/>
    <mergeCell ref="L216:N216"/>
    <mergeCell ref="L217:N217"/>
    <mergeCell ref="L218:N218"/>
    <mergeCell ref="L207:N207"/>
    <mergeCell ref="L209:N209"/>
    <mergeCell ref="C178:D178"/>
    <mergeCell ref="C179:D179"/>
    <mergeCell ref="K181:M181"/>
    <mergeCell ref="K182:M182"/>
    <mergeCell ref="K183:M183"/>
    <mergeCell ref="K184:M184"/>
    <mergeCell ref="K185:M185"/>
    <mergeCell ref="K186:M186"/>
    <mergeCell ref="K187:M187"/>
    <mergeCell ref="D131:E131"/>
    <mergeCell ref="J131:K131"/>
    <mergeCell ref="F131:G131"/>
    <mergeCell ref="H131:I131"/>
    <mergeCell ref="D143:E143"/>
    <mergeCell ref="F143:G143"/>
    <mergeCell ref="H143:I143"/>
    <mergeCell ref="J143:K143"/>
    <mergeCell ref="B174:M176"/>
    <mergeCell ref="L32:N32"/>
    <mergeCell ref="L33:N33"/>
    <mergeCell ref="L34:N34"/>
    <mergeCell ref="L35:N35"/>
    <mergeCell ref="L37:N37"/>
    <mergeCell ref="L38:O39"/>
    <mergeCell ref="B43:I45"/>
    <mergeCell ref="B101:I103"/>
    <mergeCell ref="B127:M129"/>
    <mergeCell ref="K20:M20"/>
    <mergeCell ref="N20:P20"/>
    <mergeCell ref="K25:M25"/>
    <mergeCell ref="N25:P25"/>
    <mergeCell ref="K26:M26"/>
    <mergeCell ref="N26:P26"/>
    <mergeCell ref="L27:O28"/>
    <mergeCell ref="L29:O30"/>
    <mergeCell ref="L31:N31"/>
    <mergeCell ref="I6:P6"/>
    <mergeCell ref="D7:G7"/>
    <mergeCell ref="D8:G8"/>
    <mergeCell ref="I8:L8"/>
    <mergeCell ref="D9:G9"/>
    <mergeCell ref="I9:L9"/>
    <mergeCell ref="I10:L10"/>
    <mergeCell ref="I11:L11"/>
    <mergeCell ref="K15:P16"/>
  </mergeCells>
  <conditionalFormatting sqref="C40:C41">
    <cfRule type="cellIs" dxfId="93" priority="4" operator="equal">
      <formula>"other"</formula>
    </cfRule>
  </conditionalFormatting>
  <conditionalFormatting sqref="C112:C115">
    <cfRule type="cellIs" dxfId="92" priority="5" operator="equal">
      <formula>"name of AHB / Service"</formula>
    </cfRule>
  </conditionalFormatting>
  <conditionalFormatting sqref="C169:C172">
    <cfRule type="cellIs" dxfId="91" priority="6" operator="equal">
      <formula>"other"</formula>
    </cfRule>
  </conditionalFormatting>
  <conditionalFormatting sqref="C181:C196 K181:K196">
    <cfRule type="cellIs" dxfId="90" priority="8" operator="equal">
      <formula>"please select"</formula>
    </cfRule>
    <cfRule type="cellIs" dxfId="89" priority="7" operator="equal">
      <formula>"please type"</formula>
    </cfRule>
  </conditionalFormatting>
  <conditionalFormatting sqref="C221:C236 H221:J236">
    <cfRule type="cellIs" dxfId="88" priority="9" operator="equal">
      <formula>"please type"</formula>
    </cfRule>
    <cfRule type="cellIs" dxfId="87" priority="10" operator="equal">
      <formula>"please select"</formula>
    </cfRule>
  </conditionalFormatting>
  <conditionalFormatting sqref="C239:C261">
    <cfRule type="cellIs" dxfId="86" priority="3" operator="equal">
      <formula>"other"</formula>
    </cfRule>
  </conditionalFormatting>
  <conditionalFormatting sqref="D49:D52 D54:D58 D60:D70">
    <cfRule type="cellIs" dxfId="85" priority="12" operator="greaterThan">
      <formula>$D$19</formula>
    </cfRule>
  </conditionalFormatting>
  <conditionalFormatting sqref="D75:D76 D79:D88 D91:D99">
    <cfRule type="cellIs" dxfId="84" priority="13" operator="greaterThan">
      <formula>$D$13</formula>
    </cfRule>
  </conditionalFormatting>
  <conditionalFormatting sqref="D107:D111">
    <cfRule type="cellIs" dxfId="83" priority="14" operator="greaterThan">
      <formula>$D$105</formula>
    </cfRule>
  </conditionalFormatting>
  <conditionalFormatting sqref="D181:D196">
    <cfRule type="cellIs" dxfId="82" priority="15" operator="equal">
      <formula>"select time"</formula>
    </cfRule>
  </conditionalFormatting>
  <conditionalFormatting sqref="D200:F207">
    <cfRule type="cellIs" dxfId="81" priority="16" operator="equal">
      <formula>"Function of post"</formula>
    </cfRule>
  </conditionalFormatting>
  <conditionalFormatting sqref="D211:F218">
    <cfRule type="cellIs" dxfId="80" priority="17" operator="equal">
      <formula>"Function of post"</formula>
    </cfRule>
  </conditionalFormatting>
  <conditionalFormatting sqref="D14:G15 I107:I115">
    <cfRule type="expression" dxfId="79" priority="18">
      <formula>ISERROR(D14)</formula>
    </cfRule>
  </conditionalFormatting>
  <conditionalFormatting sqref="E49:E52 E54:E58 E60:E70">
    <cfRule type="cellIs" dxfId="78" priority="19" operator="greaterThan">
      <formula>$E$19</formula>
    </cfRule>
  </conditionalFormatting>
  <conditionalFormatting sqref="E75:E76 E79:E88 E91:E99">
    <cfRule type="cellIs" dxfId="77" priority="20" operator="greaterThan">
      <formula>$E$13</formula>
    </cfRule>
  </conditionalFormatting>
  <conditionalFormatting sqref="E107:E111">
    <cfRule type="cellIs" dxfId="76" priority="21" operator="greaterThan">
      <formula>$E$105</formula>
    </cfRule>
  </conditionalFormatting>
  <conditionalFormatting sqref="F49:F52 F54:F58 F60:F70">
    <cfRule type="cellIs" dxfId="75" priority="22" operator="greaterThan">
      <formula>$F$19</formula>
    </cfRule>
  </conditionalFormatting>
  <conditionalFormatting sqref="F75:F76 F79:F88 F91:F99">
    <cfRule type="cellIs" dxfId="74" priority="23" operator="greaterThan">
      <formula>$F$13</formula>
    </cfRule>
  </conditionalFormatting>
  <conditionalFormatting sqref="F107:F111">
    <cfRule type="cellIs" dxfId="73" priority="24" operator="greaterThan">
      <formula>$F$105</formula>
    </cfRule>
  </conditionalFormatting>
  <conditionalFormatting sqref="G49:G52 G54:G58 G60:G70">
    <cfRule type="cellIs" dxfId="72" priority="25" operator="greaterThan">
      <formula>$G$19</formula>
    </cfRule>
  </conditionalFormatting>
  <conditionalFormatting sqref="G75:G76 G79:G88 G91:G99">
    <cfRule type="cellIs" dxfId="71" priority="26" operator="greaterThan">
      <formula>$G$13</formula>
    </cfRule>
  </conditionalFormatting>
  <conditionalFormatting sqref="G107:G111">
    <cfRule type="cellIs" dxfId="70" priority="27" operator="greaterThan">
      <formula>$G$105</formula>
    </cfRule>
  </conditionalFormatting>
  <conditionalFormatting sqref="H20:I25 H107:I115 L133:M140">
    <cfRule type="cellIs" dxfId="69" priority="28" operator="equal">
      <formula>0</formula>
    </cfRule>
  </conditionalFormatting>
  <conditionalFormatting sqref="H29:I41">
    <cfRule type="cellIs" dxfId="68" priority="29" operator="equal">
      <formula>0</formula>
    </cfRule>
  </conditionalFormatting>
  <conditionalFormatting sqref="H49:I52 H54:I58 H60:I70">
    <cfRule type="cellIs" dxfId="67" priority="30" operator="equal">
      <formula>0</formula>
    </cfRule>
  </conditionalFormatting>
  <conditionalFormatting sqref="H75:I76">
    <cfRule type="cellIs" dxfId="66" priority="31" operator="equal">
      <formula>0</formula>
    </cfRule>
    <cfRule type="expression" dxfId="65" priority="32">
      <formula>ISERROR(H75)</formula>
    </cfRule>
  </conditionalFormatting>
  <conditionalFormatting sqref="H79:I88">
    <cfRule type="cellIs" dxfId="64" priority="33" operator="equal">
      <formula>0</formula>
    </cfRule>
  </conditionalFormatting>
  <conditionalFormatting sqref="H91:I99">
    <cfRule type="cellIs" dxfId="63" priority="34" operator="equal">
      <formula>0</formula>
    </cfRule>
  </conditionalFormatting>
  <conditionalFormatting sqref="H120:I124">
    <cfRule type="cellIs" dxfId="62" priority="35" operator="equal">
      <formula>0</formula>
    </cfRule>
  </conditionalFormatting>
  <conditionalFormatting sqref="H159:I172">
    <cfRule type="cellIs" dxfId="61" priority="36" operator="equal">
      <formula>0</formula>
    </cfRule>
  </conditionalFormatting>
  <conditionalFormatting sqref="I20:I25 M133:M140">
    <cfRule type="expression" dxfId="60" priority="37">
      <formula>ISERROR(I20)</formula>
    </cfRule>
  </conditionalFormatting>
  <conditionalFormatting sqref="I29:I41">
    <cfRule type="expression" dxfId="59" priority="38">
      <formula>ISERROR(I29)</formula>
    </cfRule>
  </conditionalFormatting>
  <conditionalFormatting sqref="I49:I52 I54:I58 I60:I70">
    <cfRule type="expression" dxfId="58" priority="39">
      <formula>ISERROR(I49)</formula>
    </cfRule>
  </conditionalFormatting>
  <conditionalFormatting sqref="I79:I88">
    <cfRule type="expression" dxfId="57" priority="40">
      <formula>ISERROR(I79)</formula>
    </cfRule>
  </conditionalFormatting>
  <conditionalFormatting sqref="I91:I99">
    <cfRule type="expression" dxfId="56" priority="41">
      <formula>ISERROR(I91)</formula>
    </cfRule>
  </conditionalFormatting>
  <conditionalFormatting sqref="I120:I124">
    <cfRule type="expression" dxfId="55" priority="42">
      <formula>ISERROR(I120)</formula>
    </cfRule>
  </conditionalFormatting>
  <conditionalFormatting sqref="I159:I172">
    <cfRule type="expression" dxfId="54" priority="43">
      <formula>ISERROR(I159)</formula>
    </cfRule>
  </conditionalFormatting>
  <conditionalFormatting sqref="I181:J196">
    <cfRule type="cellIs" dxfId="53" priority="1" operator="equal">
      <formula>0</formula>
    </cfRule>
  </conditionalFormatting>
  <conditionalFormatting sqref="J181:J196">
    <cfRule type="expression" dxfId="52" priority="45">
      <formula>ISERROR(J181)</formula>
    </cfRule>
  </conditionalFormatting>
  <conditionalFormatting sqref="K200:K207 K211:K218">
    <cfRule type="cellIs" dxfId="51" priority="46" operator="equal">
      <formula>0</formula>
    </cfRule>
  </conditionalFormatting>
  <conditionalFormatting sqref="L145:M152">
    <cfRule type="cellIs" dxfId="50" priority="47" operator="equal">
      <formula>0</formula>
    </cfRule>
  </conditionalFormatting>
  <conditionalFormatting sqref="L200:N207 L211:N218">
    <cfRule type="cellIs" dxfId="49" priority="48" operator="equal">
      <formula>"please type"</formula>
    </cfRule>
  </conditionalFormatting>
  <conditionalFormatting sqref="M145:M152">
    <cfRule type="expression" dxfId="48" priority="49">
      <formula>ISERROR(M145)</formula>
    </cfRule>
  </conditionalFormatting>
  <conditionalFormatting sqref="M8:P11">
    <cfRule type="cellIs" dxfId="47" priority="50" operator="equal">
      <formula>0</formula>
    </cfRule>
  </conditionalFormatting>
  <conditionalFormatting sqref="O36:Q37">
    <cfRule type="expression" dxfId="46" priority="51">
      <formula>ISERROR(O36)</formula>
    </cfRule>
  </conditionalFormatting>
  <dataValidations count="3">
    <dataValidation type="list" allowBlank="1" showInputMessage="1" showErrorMessage="1" prompt="Stage of recruitment" sqref="C200:C207 C211:C218" xr:uid="{00000000-0002-0000-0300-000001000000}">
      <formula1>"Recruitment did not commence,Post Advertised,Interviews being held,Post in place"</formula1>
    </dataValidation>
    <dataValidation type="list" allowBlank="1" showErrorMessage="1" sqref="D181:D196" xr:uid="{00000000-0002-0000-0300-000002000000}">
      <formula1>$N$182:$N$183</formula1>
    </dataValidation>
    <dataValidation type="list" allowBlank="1" showErrorMessage="1" sqref="C181:C196" xr:uid="{00000000-0002-0000-0300-000000000000}">
      <formula1>$S$179:$S$202</formula1>
    </dataValidation>
  </dataValidation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sheetPr>
  <dimension ref="A1:AM997"/>
  <sheetViews>
    <sheetView showGridLines="0" workbookViewId="0">
      <selection activeCell="F1" sqref="F1"/>
    </sheetView>
  </sheetViews>
  <sheetFormatPr defaultColWidth="12.5" defaultRowHeight="15" customHeight="1" x14ac:dyDescent="0.2"/>
  <cols>
    <col min="1" max="1" width="5.625" customWidth="1"/>
    <col min="2" max="2" width="2.625" customWidth="1"/>
    <col min="3" max="3" width="88.625" customWidth="1"/>
    <col min="4" max="17" width="11" customWidth="1"/>
    <col min="18" max="18" width="35.125" customWidth="1"/>
    <col min="19" max="21" width="9" customWidth="1"/>
    <col min="22" max="22" width="10" customWidth="1"/>
    <col min="23" max="23" width="2.125" customWidth="1"/>
    <col min="24" max="24" width="42.5" customWidth="1"/>
    <col min="25" max="25" width="10.5" customWidth="1"/>
    <col min="26" max="26" width="10.625" customWidth="1"/>
    <col min="27" max="29" width="8.125" customWidth="1"/>
    <col min="30" max="30" width="9.125" customWidth="1"/>
    <col min="31" max="31" width="11.625" customWidth="1"/>
    <col min="32" max="32" width="2.125" customWidth="1"/>
    <col min="33" max="33" width="43.625" customWidth="1"/>
    <col min="34" max="38" width="9.5" customWidth="1"/>
    <col min="39" max="39" width="13.625" customWidth="1"/>
  </cols>
  <sheetData>
    <row r="1" spans="2:38" ht="20.25" customHeight="1" x14ac:dyDescent="0.5">
      <c r="I1" s="220"/>
      <c r="J1" s="220"/>
      <c r="K1" s="112"/>
      <c r="L1" s="112"/>
      <c r="M1" s="112"/>
      <c r="N1" s="112"/>
      <c r="O1" s="112"/>
      <c r="P1" s="112"/>
      <c r="Q1" s="112"/>
      <c r="R1" s="220"/>
      <c r="S1" s="221"/>
    </row>
    <row r="2" spans="2:38" ht="33.75" customHeight="1" x14ac:dyDescent="0.5">
      <c r="B2" s="309"/>
      <c r="C2" s="309"/>
      <c r="D2" s="309"/>
      <c r="E2" s="309"/>
      <c r="F2" s="309"/>
      <c r="G2" s="309"/>
      <c r="H2" s="309"/>
      <c r="I2" s="309"/>
      <c r="J2" s="309"/>
      <c r="K2" s="188"/>
      <c r="L2" s="188"/>
      <c r="M2" s="188"/>
      <c r="N2" s="188"/>
      <c r="O2" s="188"/>
      <c r="P2" s="188"/>
      <c r="Q2" s="188"/>
      <c r="R2" s="221"/>
      <c r="S2" s="221"/>
    </row>
    <row r="3" spans="2:38" ht="49.5" customHeight="1" x14ac:dyDescent="0.5">
      <c r="B3" s="309"/>
      <c r="C3" s="113" t="s">
        <v>1</v>
      </c>
      <c r="D3" s="113"/>
      <c r="E3" s="113"/>
      <c r="F3" s="113"/>
      <c r="G3" s="113"/>
      <c r="H3" s="309"/>
      <c r="I3" s="309"/>
      <c r="J3" s="309"/>
      <c r="K3" s="188"/>
      <c r="L3" s="188"/>
      <c r="M3" s="188"/>
      <c r="N3" s="188"/>
      <c r="O3" s="188"/>
      <c r="P3" s="188"/>
      <c r="Q3" s="188"/>
      <c r="R3" s="221"/>
      <c r="S3" s="221"/>
      <c r="W3" s="2"/>
      <c r="X3" s="2"/>
      <c r="Y3" s="2"/>
      <c r="Z3" s="2"/>
      <c r="AA3" s="2"/>
      <c r="AB3" s="2"/>
      <c r="AC3" s="2"/>
      <c r="AD3" s="2"/>
      <c r="AE3" s="2"/>
      <c r="AF3" s="2"/>
      <c r="AG3" s="2"/>
      <c r="AH3" s="2"/>
      <c r="AI3" s="2"/>
      <c r="AJ3" s="2"/>
      <c r="AK3" s="2"/>
      <c r="AL3" s="2"/>
    </row>
    <row r="4" spans="2:38" ht="21.75" customHeight="1" x14ac:dyDescent="0.5">
      <c r="B4" s="309"/>
      <c r="C4" s="189"/>
      <c r="D4" s="190"/>
      <c r="E4" s="190"/>
      <c r="F4" s="190"/>
      <c r="G4" s="190"/>
      <c r="H4" s="309"/>
      <c r="I4" s="309"/>
      <c r="J4" s="309"/>
      <c r="K4" s="188"/>
      <c r="L4" s="188"/>
      <c r="M4" s="188"/>
      <c r="N4" s="188"/>
      <c r="O4" s="310"/>
      <c r="P4" s="310"/>
      <c r="Q4" s="310"/>
      <c r="R4" s="221"/>
      <c r="S4" s="221"/>
      <c r="W4" s="2"/>
      <c r="X4" s="2"/>
      <c r="Y4" s="2"/>
      <c r="Z4" s="2"/>
      <c r="AA4" s="2"/>
      <c r="AB4" s="2"/>
      <c r="AC4" s="2"/>
      <c r="AD4" s="2"/>
      <c r="AE4" s="2"/>
      <c r="AF4" s="2"/>
      <c r="AG4" s="2"/>
      <c r="AH4" s="2"/>
      <c r="AI4" s="2"/>
      <c r="AJ4" s="2"/>
      <c r="AK4" s="2"/>
      <c r="AL4" s="2"/>
    </row>
    <row r="5" spans="2:38" ht="21.75" customHeight="1" x14ac:dyDescent="0.5">
      <c r="B5" s="309"/>
      <c r="C5" s="191" t="s">
        <v>265</v>
      </c>
      <c r="D5" s="190"/>
      <c r="E5" s="190"/>
      <c r="F5" s="190"/>
      <c r="G5" s="190"/>
      <c r="H5" s="309"/>
      <c r="I5" s="309"/>
      <c r="J5" s="309"/>
      <c r="K5" s="188"/>
      <c r="L5" s="188"/>
      <c r="M5" s="188"/>
      <c r="N5" s="188"/>
      <c r="O5" s="310"/>
      <c r="P5" s="310"/>
      <c r="Q5" s="310"/>
      <c r="R5" s="221"/>
      <c r="S5" s="221"/>
      <c r="W5" s="2"/>
      <c r="X5" s="2"/>
      <c r="Y5" s="2"/>
      <c r="Z5" s="2"/>
      <c r="AA5" s="2"/>
      <c r="AB5" s="2"/>
      <c r="AC5" s="2"/>
      <c r="AD5" s="2"/>
      <c r="AE5" s="2"/>
      <c r="AF5" s="2"/>
      <c r="AG5" s="2"/>
      <c r="AH5" s="2"/>
      <c r="AI5" s="2"/>
      <c r="AJ5" s="2"/>
      <c r="AK5" s="2"/>
      <c r="AL5" s="2"/>
    </row>
    <row r="6" spans="2:38" ht="54" customHeight="1" x14ac:dyDescent="0.5">
      <c r="B6" s="309"/>
      <c r="C6" s="114" t="s">
        <v>4</v>
      </c>
      <c r="D6" s="114"/>
      <c r="E6" s="114"/>
      <c r="F6" s="114"/>
      <c r="G6" s="115"/>
      <c r="H6" s="309"/>
      <c r="I6" s="696" t="s">
        <v>5</v>
      </c>
      <c r="J6" s="697"/>
      <c r="K6" s="697"/>
      <c r="L6" s="697"/>
      <c r="M6" s="697"/>
      <c r="N6" s="697"/>
      <c r="O6" s="697"/>
      <c r="P6" s="697"/>
      <c r="Q6" s="311"/>
      <c r="R6" s="221"/>
      <c r="S6" s="221"/>
      <c r="W6" s="2"/>
      <c r="X6" s="2"/>
      <c r="Y6" s="2"/>
      <c r="Z6" s="2"/>
      <c r="AA6" s="2"/>
      <c r="AB6" s="2"/>
      <c r="AC6" s="2"/>
      <c r="AD6" s="2"/>
      <c r="AE6" s="2"/>
      <c r="AF6" s="2"/>
      <c r="AG6" s="2"/>
      <c r="AH6" s="2"/>
      <c r="AI6" s="2"/>
      <c r="AJ6" s="2"/>
      <c r="AK6" s="2"/>
      <c r="AL6" s="2"/>
    </row>
    <row r="7" spans="2:38" ht="24.75" customHeight="1" x14ac:dyDescent="0.5">
      <c r="B7" s="309"/>
      <c r="C7" s="116" t="s">
        <v>6</v>
      </c>
      <c r="D7" s="698">
        <f>SUM(DCC:SDCC!D7)</f>
        <v>0</v>
      </c>
      <c r="E7" s="699"/>
      <c r="F7" s="699"/>
      <c r="G7" s="699"/>
      <c r="H7" s="309"/>
      <c r="I7" s="222"/>
      <c r="J7" s="222"/>
      <c r="K7" s="222"/>
      <c r="L7" s="222"/>
      <c r="M7" s="117" t="s">
        <v>7</v>
      </c>
      <c r="N7" s="118" t="s">
        <v>8</v>
      </c>
      <c r="O7" s="119" t="s">
        <v>9</v>
      </c>
      <c r="P7" s="120" t="s">
        <v>10</v>
      </c>
      <c r="Q7" s="311"/>
      <c r="R7" s="221"/>
      <c r="S7" s="221"/>
      <c r="W7" s="2"/>
      <c r="X7" s="2"/>
      <c r="Y7" s="2"/>
      <c r="Z7" s="2"/>
      <c r="AA7" s="2"/>
      <c r="AB7" s="2"/>
      <c r="AC7" s="2"/>
      <c r="AD7" s="2"/>
      <c r="AE7" s="2"/>
      <c r="AF7" s="2"/>
      <c r="AG7" s="2"/>
      <c r="AH7" s="2"/>
      <c r="AI7" s="2"/>
      <c r="AJ7" s="2"/>
      <c r="AK7" s="2"/>
      <c r="AL7" s="2"/>
    </row>
    <row r="8" spans="2:38" ht="21.75" customHeight="1" x14ac:dyDescent="0.5">
      <c r="B8" s="309"/>
      <c r="C8" s="121" t="s">
        <v>11</v>
      </c>
      <c r="D8" s="700">
        <f>SUM(DCC:SDCC!D8)</f>
        <v>0</v>
      </c>
      <c r="E8" s="701"/>
      <c r="F8" s="701"/>
      <c r="G8" s="701"/>
      <c r="H8" s="309"/>
      <c r="I8" s="702" t="s">
        <v>12</v>
      </c>
      <c r="J8" s="697"/>
      <c r="K8" s="697"/>
      <c r="L8" s="703"/>
      <c r="M8" s="312">
        <f>SUM(DCC:SDCC!M8)</f>
        <v>0</v>
      </c>
      <c r="N8" s="312">
        <f>SUM(DCC:SDCC!N8)</f>
        <v>0</v>
      </c>
      <c r="O8" s="312">
        <f>SUM(DCC:SDCC!O8)</f>
        <v>0</v>
      </c>
      <c r="P8" s="312">
        <f>SUM(DCC:SDCC!P8)</f>
        <v>0</v>
      </c>
      <c r="Q8" s="311"/>
      <c r="R8" s="221"/>
      <c r="S8" s="221"/>
      <c r="W8" s="2"/>
      <c r="X8" s="2"/>
      <c r="Y8" s="2"/>
      <c r="Z8" s="2"/>
      <c r="AA8" s="2"/>
      <c r="AB8" s="2"/>
      <c r="AC8" s="2"/>
      <c r="AD8" s="2"/>
      <c r="AE8" s="2"/>
      <c r="AF8" s="2"/>
      <c r="AG8" s="2"/>
      <c r="AH8" s="2"/>
      <c r="AI8" s="2"/>
      <c r="AJ8" s="2"/>
      <c r="AK8" s="2"/>
      <c r="AL8" s="2"/>
    </row>
    <row r="9" spans="2:38" ht="21.75" customHeight="1" x14ac:dyDescent="0.5">
      <c r="B9" s="309"/>
      <c r="C9" s="3" t="s">
        <v>13</v>
      </c>
      <c r="D9" s="704">
        <f>SUM(DCC:SDCC!D9)</f>
        <v>0</v>
      </c>
      <c r="E9" s="705"/>
      <c r="F9" s="705"/>
      <c r="G9" s="705"/>
      <c r="H9" s="309"/>
      <c r="I9" s="702" t="s">
        <v>14</v>
      </c>
      <c r="J9" s="697"/>
      <c r="K9" s="697"/>
      <c r="L9" s="703"/>
      <c r="M9" s="313">
        <f>SUM(DCC:SDCC!M9)</f>
        <v>0</v>
      </c>
      <c r="N9" s="314">
        <f>SUM(DCC:SDCC!N9)</f>
        <v>0</v>
      </c>
      <c r="O9" s="314">
        <f>SUM(DCC:SDCC!O9)</f>
        <v>0</v>
      </c>
      <c r="P9" s="314">
        <f>SUM(DCC:SDCC!P9)</f>
        <v>0</v>
      </c>
      <c r="Q9" s="311"/>
      <c r="R9" s="2"/>
      <c r="S9" s="2"/>
      <c r="T9" s="2"/>
      <c r="U9" s="2"/>
      <c r="V9" s="2"/>
      <c r="W9" s="2"/>
      <c r="X9" s="2"/>
      <c r="Y9" s="2"/>
      <c r="Z9" s="2"/>
      <c r="AA9" s="2"/>
      <c r="AB9" s="2"/>
      <c r="AC9" s="2"/>
      <c r="AD9" s="2"/>
      <c r="AE9" s="2"/>
      <c r="AF9" s="2"/>
      <c r="AG9" s="2"/>
      <c r="AH9" s="2"/>
      <c r="AI9" s="2"/>
      <c r="AJ9" s="2"/>
      <c r="AK9" s="2"/>
      <c r="AL9" s="2"/>
    </row>
    <row r="10" spans="2:38" ht="21.75" customHeight="1" x14ac:dyDescent="0.5">
      <c r="B10" s="309"/>
      <c r="C10" s="122" t="s">
        <v>15</v>
      </c>
      <c r="D10" s="4" t="s">
        <v>7</v>
      </c>
      <c r="E10" s="5" t="s">
        <v>8</v>
      </c>
      <c r="F10" s="119" t="s">
        <v>9</v>
      </c>
      <c r="G10" s="6" t="s">
        <v>10</v>
      </c>
      <c r="H10" s="309"/>
      <c r="I10" s="706" t="s">
        <v>16</v>
      </c>
      <c r="J10" s="697"/>
      <c r="K10" s="697"/>
      <c r="L10" s="703"/>
      <c r="M10" s="314">
        <f>SUM(DCC:SDCC!M10)</f>
        <v>0</v>
      </c>
      <c r="N10" s="313">
        <f>SUM(DCC:SDCC!N10)</f>
        <v>0</v>
      </c>
      <c r="O10" s="315">
        <f>SUM(DCC:SDCC!O10)</f>
        <v>0</v>
      </c>
      <c r="P10" s="316">
        <f>SUM(DCC:SDCC!P10)</f>
        <v>0</v>
      </c>
      <c r="Q10" s="311"/>
      <c r="R10" s="2"/>
      <c r="S10" s="2"/>
      <c r="T10" s="2"/>
      <c r="U10" s="2"/>
      <c r="V10" s="2"/>
      <c r="W10" s="2"/>
      <c r="X10" s="2"/>
      <c r="Y10" s="2"/>
      <c r="Z10" s="2"/>
      <c r="AA10" s="2"/>
      <c r="AB10" s="2"/>
      <c r="AC10" s="2"/>
      <c r="AD10" s="2"/>
      <c r="AE10" s="2"/>
      <c r="AF10" s="2"/>
      <c r="AG10" s="2"/>
      <c r="AH10" s="2"/>
      <c r="AI10" s="2"/>
      <c r="AJ10" s="2"/>
      <c r="AK10" s="2"/>
      <c r="AL10" s="2"/>
    </row>
    <row r="11" spans="2:38" ht="21.75" customHeight="1" x14ac:dyDescent="0.5">
      <c r="B11" s="309"/>
      <c r="C11" s="123" t="s">
        <v>17</v>
      </c>
      <c r="D11" s="208">
        <f>SUM(DCC:SDCC!D11)</f>
        <v>0</v>
      </c>
      <c r="E11" s="208">
        <f>SUM(DCC:SDCC!E11)</f>
        <v>0</v>
      </c>
      <c r="F11" s="219">
        <f>SUM(DCC:SDCC!F11)</f>
        <v>0</v>
      </c>
      <c r="G11" s="218">
        <f>SUM(DCC:SDCC!G11)</f>
        <v>0</v>
      </c>
      <c r="H11" s="309"/>
      <c r="I11" s="702" t="s">
        <v>18</v>
      </c>
      <c r="J11" s="697"/>
      <c r="K11" s="697"/>
      <c r="L11" s="703"/>
      <c r="M11" s="315">
        <f>SUM(DCC:SDCC!M11)</f>
        <v>0</v>
      </c>
      <c r="N11" s="315">
        <f>SUM(DCC:SDCC!N11)</f>
        <v>0</v>
      </c>
      <c r="O11" s="315">
        <f>SUM(DCC:SDCC!O11)</f>
        <v>0</v>
      </c>
      <c r="P11" s="316">
        <f>SUM(DCC:SDCC!P11)</f>
        <v>0</v>
      </c>
      <c r="Q11" s="311"/>
      <c r="R11" s="2"/>
      <c r="S11" s="2"/>
      <c r="T11" s="2"/>
      <c r="U11" s="2"/>
      <c r="V11" s="2"/>
      <c r="W11" s="2"/>
      <c r="X11" s="2"/>
      <c r="Y11" s="2"/>
      <c r="Z11" s="2"/>
      <c r="AA11" s="2"/>
      <c r="AB11" s="2"/>
      <c r="AC11" s="2"/>
      <c r="AD11" s="2"/>
      <c r="AE11" s="2"/>
      <c r="AF11" s="2"/>
      <c r="AG11" s="2"/>
      <c r="AH11" s="2"/>
      <c r="AI11" s="2"/>
      <c r="AJ11" s="2"/>
      <c r="AK11" s="2"/>
      <c r="AL11" s="2"/>
    </row>
    <row r="12" spans="2:38" ht="21.75" customHeight="1" x14ac:dyDescent="0.5">
      <c r="B12" s="309"/>
      <c r="C12" s="7" t="s">
        <v>19</v>
      </c>
      <c r="D12" s="209">
        <f>SUM(DCC:SDCC!D12)</f>
        <v>0</v>
      </c>
      <c r="E12" s="208">
        <f>SUM(DCC:SDCC!E12)</f>
        <v>0</v>
      </c>
      <c r="F12" s="219">
        <f>SUM(DCC:SDCC!F12)</f>
        <v>0</v>
      </c>
      <c r="G12" s="218">
        <f>SUM(DCC:SDCC!G12)</f>
        <v>0</v>
      </c>
      <c r="H12" s="309"/>
      <c r="I12" s="188"/>
      <c r="J12" s="188"/>
      <c r="K12" s="188"/>
      <c r="L12" s="188"/>
      <c r="M12" s="188"/>
      <c r="N12" s="188"/>
      <c r="O12" s="311"/>
      <c r="P12" s="311"/>
      <c r="Q12" s="311"/>
      <c r="R12" s="221"/>
      <c r="S12" s="221"/>
      <c r="W12" s="2"/>
      <c r="X12" s="2"/>
      <c r="Y12" s="2"/>
      <c r="Z12" s="2"/>
      <c r="AA12" s="2"/>
      <c r="AB12" s="2"/>
      <c r="AC12" s="2"/>
      <c r="AD12" s="2"/>
      <c r="AE12" s="2"/>
      <c r="AF12" s="2"/>
      <c r="AG12" s="2"/>
      <c r="AH12" s="2"/>
      <c r="AI12" s="2"/>
      <c r="AJ12" s="2"/>
      <c r="AK12" s="2"/>
      <c r="AL12" s="2"/>
    </row>
    <row r="13" spans="2:38" ht="21.75" customHeight="1" x14ac:dyDescent="0.5">
      <c r="B13" s="309"/>
      <c r="C13" s="121" t="s">
        <v>20</v>
      </c>
      <c r="D13" s="209">
        <f>SUM(DCC:SDCC!D13)</f>
        <v>0</v>
      </c>
      <c r="E13" s="208">
        <f>SUM(DCC:SDCC!E13)</f>
        <v>0</v>
      </c>
      <c r="F13" s="219">
        <f>SUM(DCC:SDCC!F13)</f>
        <v>0</v>
      </c>
      <c r="G13" s="218">
        <f>SUM(DCC:SDCC!G13)</f>
        <v>0</v>
      </c>
      <c r="H13" s="309"/>
      <c r="I13" s="188"/>
      <c r="J13" s="188"/>
      <c r="K13" s="188"/>
      <c r="L13" s="188"/>
      <c r="M13" s="188"/>
      <c r="N13" s="188"/>
      <c r="O13" s="311"/>
      <c r="P13" s="311"/>
      <c r="Q13" s="311"/>
      <c r="R13" s="221"/>
      <c r="S13" s="221"/>
      <c r="W13" s="2"/>
      <c r="X13" s="2"/>
      <c r="Y13" s="2"/>
      <c r="Z13" s="2"/>
      <c r="AA13" s="2"/>
      <c r="AB13" s="2"/>
      <c r="AC13" s="2"/>
      <c r="AD13" s="2"/>
      <c r="AE13" s="2"/>
      <c r="AF13" s="2"/>
      <c r="AG13" s="2"/>
      <c r="AH13" s="2"/>
      <c r="AI13" s="2"/>
      <c r="AJ13" s="2"/>
      <c r="AK13" s="2"/>
      <c r="AL13" s="2"/>
    </row>
    <row r="14" spans="2:38" ht="21.75" customHeight="1" x14ac:dyDescent="0.5">
      <c r="B14" s="309"/>
      <c r="C14" s="124" t="s">
        <v>21</v>
      </c>
      <c r="D14" s="207" t="e">
        <f t="shared" ref="D14:G14" si="0">D12/D11</f>
        <v>#DIV/0!</v>
      </c>
      <c r="E14" s="8" t="e">
        <f t="shared" si="0"/>
        <v>#DIV/0!</v>
      </c>
      <c r="F14" s="8" t="e">
        <f t="shared" si="0"/>
        <v>#DIV/0!</v>
      </c>
      <c r="G14" s="8" t="e">
        <f t="shared" si="0"/>
        <v>#DIV/0!</v>
      </c>
      <c r="H14" s="309"/>
      <c r="I14" s="188"/>
      <c r="J14" s="188"/>
      <c r="K14" s="188"/>
      <c r="L14" s="188"/>
      <c r="M14" s="188"/>
      <c r="N14" s="188"/>
      <c r="O14" s="311"/>
      <c r="P14" s="311"/>
      <c r="Q14" s="311"/>
      <c r="R14" s="221"/>
      <c r="S14" s="221"/>
      <c r="W14" s="2"/>
      <c r="X14" s="2"/>
      <c r="Y14" s="2"/>
      <c r="Z14" s="2"/>
      <c r="AA14" s="2"/>
      <c r="AB14" s="2"/>
      <c r="AC14" s="2"/>
      <c r="AD14" s="2"/>
      <c r="AE14" s="2"/>
      <c r="AF14" s="2"/>
      <c r="AG14" s="2"/>
      <c r="AH14" s="2"/>
      <c r="AI14" s="2"/>
      <c r="AJ14" s="2"/>
      <c r="AK14" s="2"/>
      <c r="AL14" s="2"/>
    </row>
    <row r="15" spans="2:38" ht="21.75" customHeight="1" x14ac:dyDescent="0.5">
      <c r="B15" s="309"/>
      <c r="C15" s="121" t="s">
        <v>22</v>
      </c>
      <c r="D15" s="206" t="e">
        <f t="shared" ref="D15:G15" si="1">(D12+$H$32)/D11</f>
        <v>#DIV/0!</v>
      </c>
      <c r="E15" s="9" t="e">
        <f t="shared" si="1"/>
        <v>#DIV/0!</v>
      </c>
      <c r="F15" s="9" t="e">
        <f t="shared" si="1"/>
        <v>#DIV/0!</v>
      </c>
      <c r="G15" s="9" t="e">
        <f t="shared" si="1"/>
        <v>#DIV/0!</v>
      </c>
      <c r="H15" s="309"/>
      <c r="I15" s="188"/>
      <c r="J15" s="188"/>
      <c r="K15" s="707" t="s">
        <v>23</v>
      </c>
      <c r="L15" s="708"/>
      <c r="M15" s="708"/>
      <c r="N15" s="708"/>
      <c r="O15" s="708"/>
      <c r="P15" s="708"/>
      <c r="Q15" s="311"/>
      <c r="R15" s="221"/>
      <c r="S15" s="221"/>
      <c r="W15" s="2"/>
      <c r="X15" s="2"/>
      <c r="Y15" s="2"/>
      <c r="Z15" s="2"/>
      <c r="AA15" s="2"/>
      <c r="AB15" s="2"/>
      <c r="AC15" s="2"/>
      <c r="AD15" s="2"/>
      <c r="AE15" s="2"/>
      <c r="AF15" s="2"/>
      <c r="AG15" s="2"/>
      <c r="AH15" s="2"/>
      <c r="AI15" s="2"/>
      <c r="AJ15" s="2"/>
      <c r="AK15" s="2"/>
      <c r="AL15" s="2"/>
    </row>
    <row r="16" spans="2:38" ht="21.75" customHeight="1" x14ac:dyDescent="0.5">
      <c r="B16" s="309"/>
      <c r="C16" s="309"/>
      <c r="D16" s="309"/>
      <c r="E16" s="309"/>
      <c r="F16" s="309"/>
      <c r="G16" s="309"/>
      <c r="H16" s="309"/>
      <c r="I16" s="309"/>
      <c r="J16" s="309"/>
      <c r="K16" s="708"/>
      <c r="L16" s="708"/>
      <c r="M16" s="708"/>
      <c r="N16" s="708"/>
      <c r="O16" s="708"/>
      <c r="P16" s="708"/>
      <c r="Q16" s="310"/>
      <c r="R16" s="221"/>
      <c r="S16" s="221"/>
      <c r="W16" s="2"/>
      <c r="X16" s="2"/>
      <c r="Y16" s="2"/>
      <c r="Z16" s="2"/>
      <c r="AA16" s="2"/>
      <c r="AB16" s="2"/>
      <c r="AC16" s="2"/>
      <c r="AD16" s="2"/>
      <c r="AE16" s="2"/>
      <c r="AF16" s="2"/>
      <c r="AG16" s="2"/>
      <c r="AH16" s="2"/>
      <c r="AI16" s="2"/>
      <c r="AJ16" s="2"/>
      <c r="AK16" s="2"/>
      <c r="AL16" s="2"/>
    </row>
    <row r="17" spans="2:19" ht="26.25" customHeight="1" x14ac:dyDescent="0.35">
      <c r="B17" s="309"/>
      <c r="C17" s="122" t="s">
        <v>24</v>
      </c>
      <c r="D17" s="122"/>
      <c r="E17" s="122"/>
      <c r="F17" s="122"/>
      <c r="G17" s="122"/>
      <c r="H17" s="122"/>
      <c r="I17" s="122"/>
      <c r="J17" s="309"/>
      <c r="K17" s="125" t="s">
        <v>25</v>
      </c>
      <c r="L17" s="224"/>
      <c r="M17" s="224"/>
      <c r="N17" s="224"/>
      <c r="O17" s="224"/>
      <c r="P17" s="224"/>
      <c r="Q17" s="310"/>
      <c r="R17" s="221"/>
      <c r="S17" s="221"/>
    </row>
    <row r="18" spans="2:19" ht="24" customHeight="1" x14ac:dyDescent="0.3">
      <c r="B18" s="309"/>
      <c r="C18" s="126" t="s">
        <v>26</v>
      </c>
      <c r="D18" s="10" t="s">
        <v>7</v>
      </c>
      <c r="E18" s="11" t="s">
        <v>8</v>
      </c>
      <c r="F18" s="127" t="s">
        <v>27</v>
      </c>
      <c r="G18" s="12" t="s">
        <v>10</v>
      </c>
      <c r="H18" s="13" t="s">
        <v>28</v>
      </c>
      <c r="I18" s="14" t="s">
        <v>29</v>
      </c>
      <c r="J18" s="309"/>
      <c r="K18" s="128" t="s">
        <v>30</v>
      </c>
      <c r="L18" s="15" t="s">
        <v>31</v>
      </c>
      <c r="M18" s="128" t="s">
        <v>32</v>
      </c>
      <c r="N18" s="16" t="s">
        <v>33</v>
      </c>
      <c r="O18" s="22" t="s">
        <v>34</v>
      </c>
      <c r="P18" s="16" t="s">
        <v>35</v>
      </c>
      <c r="Q18" s="310"/>
      <c r="R18" s="221"/>
      <c r="S18" s="221"/>
    </row>
    <row r="19" spans="2:19" ht="13.5" customHeight="1" x14ac:dyDescent="0.25">
      <c r="B19" s="309"/>
      <c r="C19" s="116" t="s">
        <v>36</v>
      </c>
      <c r="D19" s="210">
        <f>SUM(K19:M19)</f>
        <v>0</v>
      </c>
      <c r="E19" s="18">
        <f>SUM(N19:P19)</f>
        <v>0</v>
      </c>
      <c r="F19" s="18">
        <f>SUM(K24:M24)</f>
        <v>0</v>
      </c>
      <c r="G19" s="19">
        <f>SUM(N24:P24)</f>
        <v>0</v>
      </c>
      <c r="H19" s="19">
        <f t="shared" ref="H19:H25" si="2">SUM(D19:G19)</f>
        <v>0</v>
      </c>
      <c r="I19" s="129">
        <v>1</v>
      </c>
      <c r="J19" s="309"/>
      <c r="K19" s="317">
        <f>SUM(DCC:SDCC!K19)</f>
        <v>0</v>
      </c>
      <c r="L19" s="317">
        <f>SUM(DCC:SDCC!L19)</f>
        <v>0</v>
      </c>
      <c r="M19" s="318">
        <f>SUM(DCC:SDCC!M19)</f>
        <v>0</v>
      </c>
      <c r="N19" s="319">
        <f>SUM(DCC:SDCC!N19)</f>
        <v>0</v>
      </c>
      <c r="O19" s="320">
        <f>SUM(DCC:SDCC!O19)</f>
        <v>0</v>
      </c>
      <c r="P19" s="321">
        <f>SUM(DCC:SDCC!P19)</f>
        <v>0</v>
      </c>
      <c r="Q19" s="310"/>
      <c r="R19" s="221"/>
      <c r="S19" s="221"/>
    </row>
    <row r="20" spans="2:19" ht="13.5" customHeight="1" x14ac:dyDescent="0.25">
      <c r="B20" s="309"/>
      <c r="C20" s="225" t="s">
        <v>37</v>
      </c>
      <c r="D20" s="236">
        <f>SUM(DCC:SDCC!D20)</f>
        <v>0</v>
      </c>
      <c r="E20" s="226">
        <f>SUM(DCC:SDCC!E20)</f>
        <v>0</v>
      </c>
      <c r="F20" s="322">
        <f>SUM(DCC:SDCC!F20)</f>
        <v>0</v>
      </c>
      <c r="G20" s="227">
        <f>SUM(DCC:SDCC!G20)</f>
        <v>0</v>
      </c>
      <c r="H20" s="20">
        <f t="shared" si="2"/>
        <v>0</v>
      </c>
      <c r="I20" s="21" t="e">
        <f t="shared" ref="I20:I25" si="3">H20/$H$19</f>
        <v>#DIV/0!</v>
      </c>
      <c r="J20" s="309"/>
      <c r="K20" s="770">
        <f>SUM(K19:M19)</f>
        <v>0</v>
      </c>
      <c r="L20" s="771"/>
      <c r="M20" s="772"/>
      <c r="N20" s="704">
        <f>SUM(N19:P19)</f>
        <v>0</v>
      </c>
      <c r="O20" s="705"/>
      <c r="P20" s="705"/>
      <c r="Q20" s="310"/>
      <c r="R20" s="221"/>
      <c r="S20" s="221"/>
    </row>
    <row r="21" spans="2:19" ht="13.5" customHeight="1" x14ac:dyDescent="0.25">
      <c r="B21" s="309"/>
      <c r="C21" s="323" t="s">
        <v>38</v>
      </c>
      <c r="D21" s="238">
        <f>SUM(DCC:SDCC!D21)</f>
        <v>0</v>
      </c>
      <c r="E21" s="228">
        <f>SUM(DCC:SDCC!E21)</f>
        <v>0</v>
      </c>
      <c r="F21" s="324">
        <f>SUM(DCC:SDCC!F21)</f>
        <v>0</v>
      </c>
      <c r="G21" s="229">
        <f>SUM(DCC:SDCC!G21)</f>
        <v>0</v>
      </c>
      <c r="H21" s="20">
        <f t="shared" si="2"/>
        <v>0</v>
      </c>
      <c r="I21" s="21" t="e">
        <f t="shared" si="3"/>
        <v>#DIV/0!</v>
      </c>
      <c r="J21" s="309"/>
      <c r="K21" s="130" t="s">
        <v>39</v>
      </c>
      <c r="L21" s="130"/>
      <c r="M21" s="130"/>
      <c r="N21" s="131" t="s">
        <v>40</v>
      </c>
      <c r="O21" s="131"/>
      <c r="P21" s="131"/>
      <c r="Q21" s="310"/>
      <c r="R21" s="221"/>
      <c r="S21" s="221"/>
    </row>
    <row r="22" spans="2:19" ht="13.5" customHeight="1" x14ac:dyDescent="0.25">
      <c r="B22" s="309"/>
      <c r="C22" s="323" t="s">
        <v>41</v>
      </c>
      <c r="D22" s="238">
        <f>SUM(DCC:SDCC!D22)</f>
        <v>0</v>
      </c>
      <c r="E22" s="228">
        <f>SUM(DCC:SDCC!E22)</f>
        <v>0</v>
      </c>
      <c r="F22" s="324">
        <f>SUM(DCC:SDCC!F22)</f>
        <v>0</v>
      </c>
      <c r="G22" s="229">
        <f>SUM(DCC:SDCC!G22)</f>
        <v>0</v>
      </c>
      <c r="H22" s="20">
        <f t="shared" si="2"/>
        <v>0</v>
      </c>
      <c r="I22" s="21" t="e">
        <f t="shared" si="3"/>
        <v>#DIV/0!</v>
      </c>
      <c r="J22" s="309"/>
      <c r="K22" s="230"/>
      <c r="L22" s="230"/>
      <c r="M22" s="230"/>
      <c r="N22" s="230"/>
      <c r="O22" s="230"/>
      <c r="P22" s="230"/>
      <c r="Q22" s="310"/>
      <c r="R22" s="221"/>
      <c r="S22" s="221"/>
    </row>
    <row r="23" spans="2:19" ht="15.75" customHeight="1" x14ac:dyDescent="0.25">
      <c r="B23" s="309"/>
      <c r="C23" s="323" t="s">
        <v>42</v>
      </c>
      <c r="D23" s="238">
        <f>SUM(DCC:SDCC!D23)</f>
        <v>0</v>
      </c>
      <c r="E23" s="228">
        <f>SUM(DCC:SDCC!E23)</f>
        <v>0</v>
      </c>
      <c r="F23" s="324">
        <f>SUM(DCC:SDCC!F23)</f>
        <v>0</v>
      </c>
      <c r="G23" s="229">
        <f>SUM(DCC:SDCC!G23)</f>
        <v>0</v>
      </c>
      <c r="H23" s="20">
        <f t="shared" si="2"/>
        <v>0</v>
      </c>
      <c r="I23" s="21" t="e">
        <f t="shared" si="3"/>
        <v>#DIV/0!</v>
      </c>
      <c r="J23" s="309"/>
      <c r="K23" s="132" t="s">
        <v>43</v>
      </c>
      <c r="L23" s="22" t="s">
        <v>44</v>
      </c>
      <c r="M23" s="23" t="s">
        <v>45</v>
      </c>
      <c r="N23" s="22" t="s">
        <v>46</v>
      </c>
      <c r="O23" s="22" t="s">
        <v>47</v>
      </c>
      <c r="P23" s="22" t="s">
        <v>48</v>
      </c>
      <c r="Q23" s="310"/>
      <c r="R23" s="221"/>
      <c r="S23" s="221"/>
    </row>
    <row r="24" spans="2:19" ht="13.5" customHeight="1" x14ac:dyDescent="0.25">
      <c r="B24" s="309"/>
      <c r="C24" s="325" t="s">
        <v>49</v>
      </c>
      <c r="D24" s="238">
        <f>SUM(DCC:SDCC!D24)</f>
        <v>0</v>
      </c>
      <c r="E24" s="228">
        <f>SUM(DCC:SDCC!E24)</f>
        <v>0</v>
      </c>
      <c r="F24" s="324">
        <f>SUM(DCC:SDCC!F24)</f>
        <v>0</v>
      </c>
      <c r="G24" s="229">
        <f>SUM(DCC:SDCC!G24)</f>
        <v>0</v>
      </c>
      <c r="H24" s="20">
        <f t="shared" si="2"/>
        <v>0</v>
      </c>
      <c r="I24" s="129" t="e">
        <f t="shared" si="3"/>
        <v>#DIV/0!</v>
      </c>
      <c r="J24" s="309"/>
      <c r="K24" s="326">
        <f>SUM(DCC:SDCC!K24)</f>
        <v>0</v>
      </c>
      <c r="L24" s="232">
        <f>SUM(DCC:SDCC!L24)</f>
        <v>0</v>
      </c>
      <c r="M24" s="232">
        <f>SUM(DCC:SDCC!M24)</f>
        <v>0</v>
      </c>
      <c r="N24" s="232">
        <f>SUM(DCC:SDCC!N24)</f>
        <v>0</v>
      </c>
      <c r="O24" s="232">
        <f>SUM(DCC:SDCC!O24)</f>
        <v>0</v>
      </c>
      <c r="P24" s="233">
        <f>SUM(DCC:SDCC!P24)</f>
        <v>0</v>
      </c>
      <c r="Q24" s="310"/>
      <c r="R24" s="221"/>
      <c r="S24" s="221"/>
    </row>
    <row r="25" spans="2:19" ht="13.5" customHeight="1" x14ac:dyDescent="0.25">
      <c r="B25" s="309"/>
      <c r="C25" s="327" t="s">
        <v>50</v>
      </c>
      <c r="D25" s="245">
        <f>SUM(DCC:SDCC!D25)</f>
        <v>0</v>
      </c>
      <c r="E25" s="235">
        <f>SUM(DCC:SDCC!E25)</f>
        <v>0</v>
      </c>
      <c r="F25" s="328">
        <f>SUM(DCC:SDCC!F25)</f>
        <v>0</v>
      </c>
      <c r="G25" s="229">
        <f>SUM(DCC:SDCC!G25)</f>
        <v>0</v>
      </c>
      <c r="H25" s="24">
        <f t="shared" si="2"/>
        <v>0</v>
      </c>
      <c r="I25" s="25" t="e">
        <f t="shared" si="3"/>
        <v>#DIV/0!</v>
      </c>
      <c r="J25" s="192"/>
      <c r="K25" s="773">
        <f>SUM(K24:M24)</f>
        <v>0</v>
      </c>
      <c r="L25" s="705"/>
      <c r="M25" s="705"/>
      <c r="N25" s="704">
        <f>SUM(N24:P24)</f>
        <v>0</v>
      </c>
      <c r="O25" s="705"/>
      <c r="P25" s="705"/>
      <c r="Q25" s="310"/>
      <c r="R25" s="221"/>
      <c r="S25" s="221"/>
    </row>
    <row r="26" spans="2:19" ht="13.5" customHeight="1" x14ac:dyDescent="0.25">
      <c r="B26" s="309"/>
      <c r="C26" s="329"/>
      <c r="D26" s="309"/>
      <c r="E26" s="309"/>
      <c r="F26" s="309"/>
      <c r="G26" s="309"/>
      <c r="H26" s="309"/>
      <c r="I26" s="309"/>
      <c r="J26" s="309"/>
      <c r="K26" s="716" t="s">
        <v>51</v>
      </c>
      <c r="L26" s="697"/>
      <c r="M26" s="697"/>
      <c r="N26" s="717" t="s">
        <v>52</v>
      </c>
      <c r="O26" s="697"/>
      <c r="P26" s="697"/>
      <c r="Q26" s="310"/>
      <c r="R26" s="221"/>
      <c r="S26" s="221"/>
    </row>
    <row r="27" spans="2:19" ht="22.5" customHeight="1" x14ac:dyDescent="0.3">
      <c r="B27" s="309"/>
      <c r="C27" s="26" t="s">
        <v>53</v>
      </c>
      <c r="D27" s="133" t="s">
        <v>7</v>
      </c>
      <c r="E27" s="27" t="s">
        <v>8</v>
      </c>
      <c r="F27" s="28" t="s">
        <v>9</v>
      </c>
      <c r="G27" s="29" t="s">
        <v>10</v>
      </c>
      <c r="H27" s="134" t="s">
        <v>28</v>
      </c>
      <c r="I27" s="30" t="s">
        <v>29</v>
      </c>
      <c r="J27" s="309"/>
      <c r="K27" s="309"/>
      <c r="L27" s="774"/>
      <c r="M27" s="697"/>
      <c r="N27" s="697"/>
      <c r="O27" s="697"/>
      <c r="P27" s="193"/>
      <c r="Q27" s="310"/>
      <c r="R27" s="221"/>
      <c r="S27" s="221"/>
    </row>
    <row r="28" spans="2:19" ht="19.5" customHeight="1" x14ac:dyDescent="0.3">
      <c r="B28" s="309"/>
      <c r="C28" s="7" t="s">
        <v>54</v>
      </c>
      <c r="D28" s="210">
        <f t="shared" ref="D28:G28" si="4">SUM(D29:D41)</f>
        <v>0</v>
      </c>
      <c r="E28" s="18">
        <f t="shared" si="4"/>
        <v>0</v>
      </c>
      <c r="F28" s="19">
        <f t="shared" si="4"/>
        <v>0</v>
      </c>
      <c r="G28" s="31">
        <f t="shared" si="4"/>
        <v>0</v>
      </c>
      <c r="H28" s="31">
        <f t="shared" ref="H28:H47" si="5">SUM(D28:G28)</f>
        <v>0</v>
      </c>
      <c r="I28" s="25">
        <v>1</v>
      </c>
      <c r="J28" s="309"/>
      <c r="K28" s="309"/>
      <c r="L28" s="697"/>
      <c r="M28" s="697"/>
      <c r="N28" s="697"/>
      <c r="O28" s="697"/>
      <c r="P28" s="193"/>
      <c r="Q28" s="310"/>
      <c r="R28" s="221"/>
      <c r="S28" s="221"/>
    </row>
    <row r="29" spans="2:19" ht="17.25" customHeight="1" x14ac:dyDescent="0.3">
      <c r="B29" s="309"/>
      <c r="C29" s="327" t="s">
        <v>55</v>
      </c>
      <c r="D29" s="330">
        <f>SUM(DCC:SDCC!D29)</f>
        <v>0</v>
      </c>
      <c r="E29" s="236">
        <f>SUM(DCC:SDCC!E29)</f>
        <v>0</v>
      </c>
      <c r="F29" s="331">
        <f>SUM(DCC:SDCC!F29)</f>
        <v>0</v>
      </c>
      <c r="G29" s="237">
        <f>SUM(DCC:SDCC!G29)</f>
        <v>0</v>
      </c>
      <c r="H29" s="32">
        <f t="shared" si="5"/>
        <v>0</v>
      </c>
      <c r="I29" s="135" t="e">
        <f t="shared" ref="I29:I47" si="6">H29/$H$28</f>
        <v>#DIV/0!</v>
      </c>
      <c r="J29" s="309"/>
      <c r="K29" s="309"/>
      <c r="L29" s="774"/>
      <c r="M29" s="697"/>
      <c r="N29" s="697"/>
      <c r="O29" s="697"/>
      <c r="P29" s="193"/>
      <c r="Q29" s="193"/>
      <c r="R29" s="221"/>
      <c r="S29" s="221"/>
    </row>
    <row r="30" spans="2:19" ht="17.25" customHeight="1" x14ac:dyDescent="0.3">
      <c r="B30" s="309"/>
      <c r="C30" s="323" t="s">
        <v>56</v>
      </c>
      <c r="D30" s="330">
        <f>SUM(DCC:SDCC!D30)</f>
        <v>0</v>
      </c>
      <c r="E30" s="238">
        <f>SUM(DCC:SDCC!E30)</f>
        <v>0</v>
      </c>
      <c r="F30" s="332">
        <f>SUM(DCC:SDCC!F30)</f>
        <v>0</v>
      </c>
      <c r="G30" s="239">
        <f>SUM(DCC:SDCC!G30)</f>
        <v>0</v>
      </c>
      <c r="H30" s="32">
        <f t="shared" si="5"/>
        <v>0</v>
      </c>
      <c r="I30" s="135" t="e">
        <f t="shared" si="6"/>
        <v>#DIV/0!</v>
      </c>
      <c r="J30" s="309"/>
      <c r="K30" s="309"/>
      <c r="L30" s="697"/>
      <c r="M30" s="697"/>
      <c r="N30" s="697"/>
      <c r="O30" s="697"/>
      <c r="P30" s="193"/>
      <c r="Q30" s="193"/>
      <c r="R30" s="221"/>
      <c r="S30" s="221"/>
    </row>
    <row r="31" spans="2:19" ht="17.25" customHeight="1" x14ac:dyDescent="0.25">
      <c r="B31" s="309"/>
      <c r="C31" s="323" t="s">
        <v>57</v>
      </c>
      <c r="D31" s="330">
        <f>SUM(DCC:SDCC!D31)</f>
        <v>0</v>
      </c>
      <c r="E31" s="238">
        <f>SUM(DCC:SDCC!E31)</f>
        <v>0</v>
      </c>
      <c r="F31" s="332">
        <f>SUM(DCC:SDCC!F31)</f>
        <v>0</v>
      </c>
      <c r="G31" s="239">
        <f>SUM(DCC:SDCC!G31)</f>
        <v>0</v>
      </c>
      <c r="H31" s="32">
        <f t="shared" si="5"/>
        <v>0</v>
      </c>
      <c r="I31" s="135" t="e">
        <f t="shared" si="6"/>
        <v>#DIV/0!</v>
      </c>
      <c r="J31" s="309"/>
      <c r="K31" s="309"/>
      <c r="L31" s="775"/>
      <c r="M31" s="697"/>
      <c r="N31" s="697"/>
      <c r="O31" s="192"/>
      <c r="P31" s="192"/>
      <c r="Q31" s="192"/>
      <c r="R31" s="221"/>
      <c r="S31" s="221"/>
    </row>
    <row r="32" spans="2:19" ht="17.25" customHeight="1" x14ac:dyDescent="0.25">
      <c r="B32" s="309"/>
      <c r="C32" s="323" t="s">
        <v>58</v>
      </c>
      <c r="D32" s="330">
        <f>SUM(DCC:SDCC!D32)</f>
        <v>0</v>
      </c>
      <c r="E32" s="238">
        <f>SUM(DCC:SDCC!E32)</f>
        <v>0</v>
      </c>
      <c r="F32" s="332">
        <f>SUM(DCC:SDCC!F32)</f>
        <v>0</v>
      </c>
      <c r="G32" s="239">
        <f>SUM(DCC:SDCC!G32)</f>
        <v>0</v>
      </c>
      <c r="H32" s="32">
        <f t="shared" si="5"/>
        <v>0</v>
      </c>
      <c r="I32" s="135" t="e">
        <f t="shared" si="6"/>
        <v>#DIV/0!</v>
      </c>
      <c r="J32" s="309"/>
      <c r="K32" s="309"/>
      <c r="L32" s="775"/>
      <c r="M32" s="697"/>
      <c r="N32" s="697"/>
      <c r="O32" s="195"/>
      <c r="P32" s="195"/>
      <c r="Q32" s="195"/>
      <c r="R32" s="110"/>
      <c r="S32" s="110"/>
    </row>
    <row r="33" spans="1:39" ht="17.25" customHeight="1" x14ac:dyDescent="0.2">
      <c r="A33" s="240"/>
      <c r="B33" s="333"/>
      <c r="C33" s="334" t="s">
        <v>59</v>
      </c>
      <c r="D33" s="335">
        <f>SUM(DCC:SDCC!D33)</f>
        <v>0</v>
      </c>
      <c r="E33" s="241">
        <f>SUM(DCC:SDCC!E33)</f>
        <v>0</v>
      </c>
      <c r="F33" s="336">
        <f>SUM(DCC:SDCC!F33)</f>
        <v>0</v>
      </c>
      <c r="G33" s="242">
        <f>SUM(DCC:SDCC!G33)</f>
        <v>0</v>
      </c>
      <c r="H33" s="33">
        <f t="shared" si="5"/>
        <v>0</v>
      </c>
      <c r="I33" s="136" t="e">
        <f t="shared" si="6"/>
        <v>#DIV/0!</v>
      </c>
      <c r="J33" s="333"/>
      <c r="K33" s="333"/>
      <c r="L33" s="776"/>
      <c r="M33" s="697"/>
      <c r="N33" s="697"/>
      <c r="O33" s="196"/>
      <c r="P33" s="196"/>
      <c r="Q33" s="196"/>
      <c r="R33" s="304"/>
      <c r="S33" s="304"/>
      <c r="T33" s="304"/>
      <c r="U33" s="34"/>
      <c r="V33" s="34"/>
      <c r="W33" s="34"/>
      <c r="X33" s="34"/>
      <c r="Y33" s="34"/>
      <c r="Z33" s="34"/>
      <c r="AA33" s="34"/>
      <c r="AB33" s="240"/>
      <c r="AC33" s="240"/>
      <c r="AD33" s="240"/>
      <c r="AE33" s="240"/>
      <c r="AF33" s="240"/>
      <c r="AG33" s="240"/>
      <c r="AH33" s="240"/>
      <c r="AI33" s="34"/>
      <c r="AJ33" s="34"/>
      <c r="AK33" s="240"/>
      <c r="AL33" s="240"/>
      <c r="AM33" s="240"/>
    </row>
    <row r="34" spans="1:39" ht="17.25" customHeight="1" x14ac:dyDescent="0.25">
      <c r="B34" s="309"/>
      <c r="C34" s="337" t="s">
        <v>60</v>
      </c>
      <c r="D34" s="330">
        <f>SUM(DCC:SDCC!D34)</f>
        <v>0</v>
      </c>
      <c r="E34" s="238">
        <f>SUM(DCC:SDCC!E34)</f>
        <v>0</v>
      </c>
      <c r="F34" s="332">
        <f>SUM(DCC:SDCC!F34)</f>
        <v>0</v>
      </c>
      <c r="G34" s="239">
        <f>SUM(DCC:SDCC!G34)</f>
        <v>0</v>
      </c>
      <c r="H34" s="32">
        <f t="shared" si="5"/>
        <v>0</v>
      </c>
      <c r="I34" s="135" t="e">
        <f t="shared" si="6"/>
        <v>#DIV/0!</v>
      </c>
      <c r="J34" s="309"/>
      <c r="K34" s="309"/>
      <c r="L34" s="775"/>
      <c r="M34" s="697"/>
      <c r="N34" s="697"/>
      <c r="O34" s="197"/>
      <c r="P34" s="197"/>
      <c r="Q34" s="197"/>
      <c r="R34" s="221"/>
      <c r="S34" s="221"/>
      <c r="U34" s="35"/>
      <c r="V34" s="35"/>
      <c r="W34" s="35"/>
      <c r="X34" s="35"/>
      <c r="Y34" s="35"/>
      <c r="Z34" s="35"/>
      <c r="AA34" s="35"/>
      <c r="AI34" s="35"/>
      <c r="AJ34" s="35"/>
    </row>
    <row r="35" spans="1:39" ht="17.25" customHeight="1" x14ac:dyDescent="0.25">
      <c r="B35" s="309"/>
      <c r="C35" s="323" t="s">
        <v>61</v>
      </c>
      <c r="D35" s="330">
        <f>SUM(DCC:SDCC!D35)</f>
        <v>0</v>
      </c>
      <c r="E35" s="238">
        <f>SUM(DCC:SDCC!E35)</f>
        <v>0</v>
      </c>
      <c r="F35" s="332">
        <f>SUM(DCC:SDCC!F35)</f>
        <v>0</v>
      </c>
      <c r="G35" s="239">
        <f>SUM(DCC:SDCC!G35)</f>
        <v>0</v>
      </c>
      <c r="H35" s="32">
        <f t="shared" si="5"/>
        <v>0</v>
      </c>
      <c r="I35" s="135" t="e">
        <f t="shared" si="6"/>
        <v>#DIV/0!</v>
      </c>
      <c r="J35" s="309"/>
      <c r="K35" s="309"/>
      <c r="L35" s="775"/>
      <c r="M35" s="697"/>
      <c r="N35" s="697"/>
      <c r="O35" s="197"/>
      <c r="P35" s="197"/>
      <c r="Q35" s="197"/>
      <c r="R35" s="221"/>
      <c r="S35" s="221"/>
      <c r="AI35" s="36"/>
      <c r="AJ35" s="36"/>
    </row>
    <row r="36" spans="1:39" ht="17.25" customHeight="1" x14ac:dyDescent="0.25">
      <c r="B36" s="309"/>
      <c r="C36" s="327" t="s">
        <v>62</v>
      </c>
      <c r="D36" s="330">
        <f>SUM(DCC:SDCC!D36)</f>
        <v>0</v>
      </c>
      <c r="E36" s="238">
        <f>SUM(DCC:SDCC!E36)</f>
        <v>0</v>
      </c>
      <c r="F36" s="332">
        <f>SUM(DCC:SDCC!F36)</f>
        <v>0</v>
      </c>
      <c r="G36" s="239">
        <f>SUM(DCC:SDCC!G36)</f>
        <v>0</v>
      </c>
      <c r="H36" s="32">
        <f t="shared" si="5"/>
        <v>0</v>
      </c>
      <c r="I36" s="135" t="e">
        <f t="shared" si="6"/>
        <v>#DIV/0!</v>
      </c>
      <c r="J36" s="309"/>
      <c r="K36" s="309"/>
      <c r="L36" s="194"/>
      <c r="M36" s="194"/>
      <c r="N36" s="194"/>
      <c r="O36" s="198"/>
      <c r="P36" s="198"/>
      <c r="Q36" s="198"/>
      <c r="R36" s="221"/>
      <c r="S36" s="221"/>
    </row>
    <row r="37" spans="1:39" ht="17.25" customHeight="1" x14ac:dyDescent="0.25">
      <c r="B37" s="309"/>
      <c r="C37" s="327" t="s">
        <v>63</v>
      </c>
      <c r="D37" s="330">
        <f>SUM(DCC:SDCC!D37)</f>
        <v>0</v>
      </c>
      <c r="E37" s="238">
        <f>SUM(DCC:SDCC!E37)</f>
        <v>0</v>
      </c>
      <c r="F37" s="332">
        <f>SUM(DCC:SDCC!F37)</f>
        <v>0</v>
      </c>
      <c r="G37" s="239">
        <f>SUM(DCC:SDCC!G37)</f>
        <v>0</v>
      </c>
      <c r="H37" s="32">
        <f t="shared" si="5"/>
        <v>0</v>
      </c>
      <c r="I37" s="135" t="e">
        <f t="shared" si="6"/>
        <v>#DIV/0!</v>
      </c>
      <c r="J37" s="309"/>
      <c r="K37" s="309"/>
      <c r="L37" s="775"/>
      <c r="M37" s="697"/>
      <c r="N37" s="697"/>
      <c r="O37" s="198"/>
      <c r="P37" s="198"/>
      <c r="Q37" s="198"/>
      <c r="R37" s="221"/>
      <c r="S37" s="221"/>
    </row>
    <row r="38" spans="1:39" ht="17.25" customHeight="1" x14ac:dyDescent="0.3">
      <c r="B38" s="309"/>
      <c r="C38" s="327" t="s">
        <v>64</v>
      </c>
      <c r="D38" s="330">
        <f>SUM(DCC:SDCC!D38)</f>
        <v>0</v>
      </c>
      <c r="E38" s="238">
        <f>SUM(DCC:SDCC!E38)</f>
        <v>0</v>
      </c>
      <c r="F38" s="332">
        <f>SUM(DCC:SDCC!F38)</f>
        <v>0</v>
      </c>
      <c r="G38" s="239">
        <f>SUM(DCC:SDCC!G38)</f>
        <v>0</v>
      </c>
      <c r="H38" s="32">
        <f t="shared" si="5"/>
        <v>0</v>
      </c>
      <c r="I38" s="135" t="e">
        <f t="shared" si="6"/>
        <v>#DIV/0!</v>
      </c>
      <c r="J38" s="309"/>
      <c r="K38" s="309"/>
      <c r="L38" s="774"/>
      <c r="M38" s="697"/>
      <c r="N38" s="697"/>
      <c r="O38" s="697"/>
      <c r="P38" s="193"/>
      <c r="Q38" s="193"/>
      <c r="R38" s="221"/>
      <c r="S38" s="221"/>
    </row>
    <row r="39" spans="1:39" ht="17.25" customHeight="1" x14ac:dyDescent="0.3">
      <c r="B39" s="309"/>
      <c r="C39" s="327" t="s">
        <v>65</v>
      </c>
      <c r="D39" s="330">
        <f>SUM(DCC:SDCC!D39)</f>
        <v>0</v>
      </c>
      <c r="E39" s="330">
        <f>SUM(DCC:SDCC!E39)</f>
        <v>0</v>
      </c>
      <c r="F39" s="332">
        <f>SUM(DCC:SDCC!F39)</f>
        <v>0</v>
      </c>
      <c r="G39" s="330">
        <f>SUM(DCC:SDCC!G39)</f>
        <v>0</v>
      </c>
      <c r="H39" s="32">
        <f t="shared" si="5"/>
        <v>0</v>
      </c>
      <c r="I39" s="135" t="e">
        <f t="shared" si="6"/>
        <v>#DIV/0!</v>
      </c>
      <c r="J39" s="199" t="s">
        <v>0</v>
      </c>
      <c r="K39" s="192"/>
      <c r="L39" s="697"/>
      <c r="M39" s="697"/>
      <c r="N39" s="697"/>
      <c r="O39" s="697"/>
      <c r="P39" s="193"/>
      <c r="Q39" s="193"/>
      <c r="R39" s="221"/>
      <c r="S39" s="221"/>
    </row>
    <row r="40" spans="1:39" ht="17.25" customHeight="1" x14ac:dyDescent="0.25">
      <c r="B40" s="309"/>
      <c r="C40" s="249" t="str">
        <f>DCC!C40</f>
        <v>other</v>
      </c>
      <c r="D40" s="330">
        <f>DCC!D40</f>
        <v>0</v>
      </c>
      <c r="E40" s="238">
        <f>DCC!E40</f>
        <v>0</v>
      </c>
      <c r="F40" s="332">
        <f>DCC!F40</f>
        <v>0</v>
      </c>
      <c r="G40" s="239">
        <f>DCC!G40</f>
        <v>0</v>
      </c>
      <c r="H40" s="32">
        <f t="shared" si="5"/>
        <v>0</v>
      </c>
      <c r="I40" s="135" t="e">
        <f t="shared" si="6"/>
        <v>#DIV/0!</v>
      </c>
      <c r="J40" s="199" t="s">
        <v>0</v>
      </c>
      <c r="K40" s="309"/>
      <c r="L40" s="310"/>
      <c r="M40" s="310"/>
      <c r="N40" s="310"/>
      <c r="O40" s="338"/>
      <c r="P40" s="338"/>
      <c r="Q40" s="338"/>
      <c r="R40" s="221"/>
      <c r="S40" s="221"/>
    </row>
    <row r="41" spans="1:39" ht="17.25" customHeight="1" x14ac:dyDescent="0.25">
      <c r="B41" s="309"/>
      <c r="C41" s="339" t="str">
        <f>DCC!C41</f>
        <v>other</v>
      </c>
      <c r="D41" s="330">
        <f>DCC!D41</f>
        <v>0</v>
      </c>
      <c r="E41" s="238">
        <f>DCC!E41</f>
        <v>0</v>
      </c>
      <c r="F41" s="332">
        <f>DCC!F41</f>
        <v>0</v>
      </c>
      <c r="G41" s="239">
        <f>DCC!G41</f>
        <v>0</v>
      </c>
      <c r="H41" s="37">
        <f t="shared" si="5"/>
        <v>0</v>
      </c>
      <c r="I41" s="135" t="e">
        <f t="shared" si="6"/>
        <v>#DIV/0!</v>
      </c>
      <c r="J41" s="199" t="s">
        <v>0</v>
      </c>
      <c r="K41" s="309"/>
      <c r="L41" s="310"/>
      <c r="M41" s="310"/>
      <c r="N41" s="310"/>
      <c r="O41" s="338"/>
      <c r="P41" s="338"/>
      <c r="Q41" s="338"/>
      <c r="R41" s="221"/>
      <c r="S41" s="221"/>
    </row>
    <row r="42" spans="1:39" ht="17.25" customHeight="1" x14ac:dyDescent="0.25">
      <c r="B42" s="309"/>
      <c r="C42" s="332" t="str">
        <f>DLR!C40</f>
        <v>other</v>
      </c>
      <c r="D42" s="330">
        <f>DLR!D40</f>
        <v>0</v>
      </c>
      <c r="E42" s="238">
        <f>DLR!E40</f>
        <v>0</v>
      </c>
      <c r="F42" s="332">
        <f>DLR!F40</f>
        <v>0</v>
      </c>
      <c r="G42" s="239">
        <f>DLR!G40</f>
        <v>0</v>
      </c>
      <c r="H42" s="37">
        <f t="shared" si="5"/>
        <v>0</v>
      </c>
      <c r="I42" s="135" t="e">
        <f t="shared" si="6"/>
        <v>#DIV/0!</v>
      </c>
      <c r="J42" s="199" t="s">
        <v>242</v>
      </c>
      <c r="K42" s="309"/>
      <c r="L42" s="310"/>
      <c r="M42" s="310"/>
      <c r="N42" s="310"/>
      <c r="O42" s="338"/>
      <c r="P42" s="338"/>
      <c r="Q42" s="338"/>
      <c r="R42" s="221"/>
      <c r="S42" s="221"/>
    </row>
    <row r="43" spans="1:39" ht="17.25" customHeight="1" x14ac:dyDescent="0.25">
      <c r="B43" s="309"/>
      <c r="C43" s="332" t="str">
        <f>DLR!C41</f>
        <v>other</v>
      </c>
      <c r="D43" s="330">
        <f>DLR!D41</f>
        <v>0</v>
      </c>
      <c r="E43" s="238">
        <f>DLR!E41</f>
        <v>0</v>
      </c>
      <c r="F43" s="332">
        <f>DLR!F41</f>
        <v>0</v>
      </c>
      <c r="G43" s="239">
        <f>DLR!G41</f>
        <v>0</v>
      </c>
      <c r="H43" s="37">
        <f t="shared" si="5"/>
        <v>0</v>
      </c>
      <c r="I43" s="135" t="e">
        <f t="shared" si="6"/>
        <v>#DIV/0!</v>
      </c>
      <c r="J43" s="199" t="s">
        <v>242</v>
      </c>
      <c r="K43" s="309"/>
      <c r="L43" s="310"/>
      <c r="M43" s="310"/>
      <c r="N43" s="310"/>
      <c r="O43" s="338"/>
      <c r="P43" s="338"/>
      <c r="Q43" s="338"/>
      <c r="R43" s="221"/>
      <c r="S43" s="221"/>
    </row>
    <row r="44" spans="1:39" ht="17.25" customHeight="1" x14ac:dyDescent="0.25">
      <c r="B44" s="309"/>
      <c r="C44" s="339" t="str">
        <f>Fingal!C40</f>
        <v>other</v>
      </c>
      <c r="D44" s="330">
        <f>Fingal!D40</f>
        <v>0</v>
      </c>
      <c r="E44" s="238">
        <f>Fingal!E40</f>
        <v>0</v>
      </c>
      <c r="F44" s="332">
        <f>Fingal!F40</f>
        <v>0</v>
      </c>
      <c r="G44" s="239">
        <f>Fingal!G40</f>
        <v>0</v>
      </c>
      <c r="H44" s="37">
        <f t="shared" si="5"/>
        <v>0</v>
      </c>
      <c r="I44" s="135" t="e">
        <f t="shared" si="6"/>
        <v>#DIV/0!</v>
      </c>
      <c r="J44" s="199" t="s">
        <v>247</v>
      </c>
      <c r="K44" s="309"/>
      <c r="L44" s="310"/>
      <c r="M44" s="310"/>
      <c r="N44" s="310"/>
      <c r="O44" s="338"/>
      <c r="P44" s="338"/>
      <c r="Q44" s="338"/>
      <c r="R44" s="221"/>
      <c r="S44" s="221"/>
    </row>
    <row r="45" spans="1:39" ht="17.25" customHeight="1" x14ac:dyDescent="0.25">
      <c r="B45" s="309"/>
      <c r="C45" s="339" t="str">
        <f>Fingal!C41</f>
        <v>other</v>
      </c>
      <c r="D45" s="330">
        <f>Fingal!D41</f>
        <v>0</v>
      </c>
      <c r="E45" s="238">
        <f>Fingal!E41</f>
        <v>0</v>
      </c>
      <c r="F45" s="332">
        <f>Fingal!F41</f>
        <v>0</v>
      </c>
      <c r="G45" s="239">
        <f>Fingal!G41</f>
        <v>0</v>
      </c>
      <c r="H45" s="37">
        <f t="shared" si="5"/>
        <v>0</v>
      </c>
      <c r="I45" s="135" t="e">
        <f t="shared" si="6"/>
        <v>#DIV/0!</v>
      </c>
      <c r="J45" s="199" t="s">
        <v>247</v>
      </c>
      <c r="K45" s="309"/>
      <c r="L45" s="310"/>
      <c r="M45" s="310"/>
      <c r="N45" s="310"/>
      <c r="O45" s="338"/>
      <c r="P45" s="338"/>
      <c r="Q45" s="338"/>
      <c r="R45" s="221"/>
      <c r="S45" s="221"/>
    </row>
    <row r="46" spans="1:39" ht="17.25" customHeight="1" x14ac:dyDescent="0.25">
      <c r="B46" s="309"/>
      <c r="C46" s="339" t="str">
        <f>SDCC!C40</f>
        <v>other</v>
      </c>
      <c r="D46" s="330">
        <f>SDCC!D40</f>
        <v>0</v>
      </c>
      <c r="E46" s="238">
        <f>SDCC!E40</f>
        <v>0</v>
      </c>
      <c r="F46" s="332">
        <f>SDCC!F40</f>
        <v>0</v>
      </c>
      <c r="G46" s="239">
        <f>SDCC!G40</f>
        <v>0</v>
      </c>
      <c r="H46" s="37">
        <f t="shared" si="5"/>
        <v>0</v>
      </c>
      <c r="I46" s="135" t="e">
        <f t="shared" si="6"/>
        <v>#DIV/0!</v>
      </c>
      <c r="J46" s="199" t="s">
        <v>245</v>
      </c>
      <c r="K46" s="309"/>
      <c r="L46" s="310"/>
      <c r="M46" s="310"/>
      <c r="N46" s="310"/>
      <c r="O46" s="338"/>
      <c r="P46" s="338"/>
      <c r="Q46" s="338"/>
      <c r="R46" s="221"/>
      <c r="S46" s="221"/>
    </row>
    <row r="47" spans="1:39" ht="17.25" customHeight="1" x14ac:dyDescent="0.25">
      <c r="B47" s="309"/>
      <c r="C47" s="340" t="str">
        <f>SDCC!C41</f>
        <v>other</v>
      </c>
      <c r="D47" s="341">
        <f>SDCC!D41</f>
        <v>0</v>
      </c>
      <c r="E47" s="245">
        <f>SDCC!E41</f>
        <v>0</v>
      </c>
      <c r="F47" s="342">
        <f>SDCC!F41</f>
        <v>0</v>
      </c>
      <c r="G47" s="239">
        <f>SDCC!G41</f>
        <v>0</v>
      </c>
      <c r="H47" s="37">
        <f t="shared" si="5"/>
        <v>0</v>
      </c>
      <c r="I47" s="135" t="e">
        <f t="shared" si="6"/>
        <v>#DIV/0!</v>
      </c>
      <c r="J47" s="199" t="s">
        <v>245</v>
      </c>
      <c r="K47" s="309"/>
      <c r="L47" s="310"/>
      <c r="M47" s="310"/>
      <c r="N47" s="310"/>
      <c r="O47" s="338"/>
      <c r="P47" s="338"/>
      <c r="Q47" s="338"/>
      <c r="R47" s="221"/>
      <c r="S47" s="221"/>
    </row>
    <row r="48" spans="1:39" ht="13.5" customHeight="1" x14ac:dyDescent="0.2">
      <c r="B48" s="309"/>
      <c r="C48" s="343"/>
      <c r="D48" s="309"/>
      <c r="E48" s="309"/>
      <c r="F48" s="309"/>
      <c r="G48" s="309"/>
      <c r="H48" s="309"/>
      <c r="I48" s="309"/>
      <c r="J48" s="309"/>
      <c r="K48" s="309"/>
      <c r="L48" s="310"/>
      <c r="M48" s="310"/>
      <c r="N48" s="310"/>
      <c r="O48" s="338"/>
      <c r="P48" s="338"/>
      <c r="Q48" s="338"/>
      <c r="R48" s="221"/>
      <c r="S48" s="221"/>
    </row>
    <row r="49" spans="2:20" ht="15.75" customHeight="1" x14ac:dyDescent="0.3">
      <c r="B49" s="721" t="s">
        <v>67</v>
      </c>
      <c r="C49" s="697"/>
      <c r="D49" s="697"/>
      <c r="E49" s="697"/>
      <c r="F49" s="697"/>
      <c r="G49" s="697"/>
      <c r="H49" s="697"/>
      <c r="I49" s="697"/>
      <c r="J49" s="200"/>
      <c r="K49" s="200"/>
      <c r="L49" s="310"/>
      <c r="M49" s="310"/>
      <c r="N49" s="310"/>
      <c r="O49" s="338"/>
      <c r="P49" s="338"/>
      <c r="Q49" s="338"/>
      <c r="R49" s="110"/>
      <c r="S49" s="110"/>
      <c r="T49" s="110"/>
    </row>
    <row r="50" spans="2:20" ht="13.5" customHeight="1" x14ac:dyDescent="0.3">
      <c r="B50" s="697"/>
      <c r="C50" s="708"/>
      <c r="D50" s="708"/>
      <c r="E50" s="708"/>
      <c r="F50" s="708"/>
      <c r="G50" s="708"/>
      <c r="H50" s="708"/>
      <c r="I50" s="697"/>
      <c r="J50" s="200"/>
      <c r="K50" s="200"/>
      <c r="L50" s="309"/>
      <c r="M50" s="309"/>
      <c r="N50" s="309"/>
      <c r="O50" s="309"/>
      <c r="P50" s="309"/>
      <c r="Q50" s="309"/>
      <c r="R50" s="221"/>
      <c r="S50" s="221"/>
    </row>
    <row r="51" spans="2:20" ht="13.5" customHeight="1" x14ac:dyDescent="0.3">
      <c r="B51" s="697"/>
      <c r="C51" s="697"/>
      <c r="D51" s="697"/>
      <c r="E51" s="697"/>
      <c r="F51" s="697"/>
      <c r="G51" s="697"/>
      <c r="H51" s="697"/>
      <c r="I51" s="697"/>
      <c r="J51" s="200"/>
      <c r="K51" s="200"/>
      <c r="L51" s="309"/>
      <c r="M51" s="309"/>
      <c r="N51" s="309"/>
      <c r="O51" s="309"/>
      <c r="P51" s="309"/>
      <c r="Q51" s="309"/>
      <c r="R51" s="221"/>
      <c r="S51" s="221"/>
    </row>
    <row r="52" spans="2:20" ht="13.5" customHeight="1" x14ac:dyDescent="0.3">
      <c r="B52" s="309"/>
      <c r="C52" s="122" t="s">
        <v>68</v>
      </c>
      <c r="D52" s="10" t="s">
        <v>7</v>
      </c>
      <c r="E52" s="11" t="s">
        <v>8</v>
      </c>
      <c r="F52" s="38" t="s">
        <v>9</v>
      </c>
      <c r="G52" s="29" t="s">
        <v>10</v>
      </c>
      <c r="H52" s="137" t="s">
        <v>28</v>
      </c>
      <c r="I52" s="39" t="s">
        <v>69</v>
      </c>
      <c r="J52" s="309"/>
      <c r="K52" s="309"/>
      <c r="L52" s="309"/>
      <c r="M52" s="309"/>
      <c r="N52" s="309"/>
      <c r="O52" s="309"/>
      <c r="P52" s="309"/>
      <c r="Q52" s="309"/>
      <c r="R52" s="221"/>
      <c r="S52" s="221"/>
    </row>
    <row r="53" spans="2:20" ht="13.5" customHeight="1" x14ac:dyDescent="0.25">
      <c r="B53" s="309"/>
      <c r="C53" s="7" t="s">
        <v>36</v>
      </c>
      <c r="D53" s="138">
        <f>D19</f>
        <v>0</v>
      </c>
      <c r="E53" s="40">
        <f>E19</f>
        <v>0</v>
      </c>
      <c r="F53" s="41">
        <f>F19</f>
        <v>0</v>
      </c>
      <c r="G53" s="40">
        <f>G19</f>
        <v>0</v>
      </c>
      <c r="H53" s="41">
        <f>H19</f>
        <v>0</v>
      </c>
      <c r="I53" s="25">
        <v>1</v>
      </c>
      <c r="J53" s="309"/>
      <c r="K53" s="309"/>
      <c r="L53" s="309"/>
      <c r="M53" s="309"/>
      <c r="N53" s="309"/>
      <c r="O53" s="309"/>
      <c r="P53" s="309"/>
      <c r="Q53" s="309"/>
      <c r="R53" s="221"/>
      <c r="S53" s="221"/>
    </row>
    <row r="54" spans="2:20" ht="13.5" customHeight="1" x14ac:dyDescent="0.2">
      <c r="B54" s="309"/>
      <c r="C54" s="42" t="s">
        <v>70</v>
      </c>
      <c r="D54" s="139"/>
      <c r="E54" s="139"/>
      <c r="F54" s="140"/>
      <c r="G54" s="140"/>
      <c r="H54" s="139"/>
      <c r="I54" s="140"/>
      <c r="J54" s="309"/>
      <c r="K54" s="309"/>
      <c r="L54" s="309"/>
      <c r="M54" s="309"/>
      <c r="N54" s="309"/>
      <c r="O54" s="309"/>
      <c r="P54" s="309"/>
      <c r="Q54" s="309"/>
      <c r="R54" s="221"/>
      <c r="S54" s="221"/>
    </row>
    <row r="55" spans="2:20" ht="15.75" customHeight="1" x14ac:dyDescent="0.25">
      <c r="B55" s="309"/>
      <c r="C55" s="225" t="s">
        <v>71</v>
      </c>
      <c r="D55" s="236">
        <f>SUM(DCC:SDCC!D49)</f>
        <v>0</v>
      </c>
      <c r="E55" s="236">
        <f>SUM(DCC:SDCC!E49)</f>
        <v>0</v>
      </c>
      <c r="F55" s="331">
        <f>SUM(DCC:SDCC!F49)</f>
        <v>0</v>
      </c>
      <c r="G55" s="239">
        <f>SUM(DCC:SDCC!G49)</f>
        <v>0</v>
      </c>
      <c r="H55" s="43">
        <f t="shared" ref="H55:H58" si="7">SUM(D55:G55)</f>
        <v>0</v>
      </c>
      <c r="I55" s="141" t="e">
        <f t="shared" ref="I55:I58" si="8">H55/$H$53</f>
        <v>#DIV/0!</v>
      </c>
      <c r="J55" s="309"/>
      <c r="K55" s="309"/>
      <c r="L55" s="309"/>
      <c r="M55" s="309"/>
      <c r="N55" s="309"/>
      <c r="O55" s="309"/>
      <c r="P55" s="309"/>
      <c r="Q55" s="309"/>
      <c r="R55" s="221"/>
      <c r="S55" s="221"/>
    </row>
    <row r="56" spans="2:20" ht="15.75" customHeight="1" x14ac:dyDescent="0.25">
      <c r="B56" s="309"/>
      <c r="C56" s="225" t="s">
        <v>72</v>
      </c>
      <c r="D56" s="238">
        <f>SUM(DCC:SDCC!D50)</f>
        <v>0</v>
      </c>
      <c r="E56" s="238">
        <f>SUM(DCC:SDCC!E50)</f>
        <v>0</v>
      </c>
      <c r="F56" s="332">
        <f>SUM(DCC:SDCC!F50)</f>
        <v>0</v>
      </c>
      <c r="G56" s="239">
        <f>SUM(DCC:SDCC!G50)</f>
        <v>0</v>
      </c>
      <c r="H56" s="20">
        <f t="shared" si="7"/>
        <v>0</v>
      </c>
      <c r="I56" s="129" t="e">
        <f t="shared" si="8"/>
        <v>#DIV/0!</v>
      </c>
      <c r="J56" s="309"/>
      <c r="K56" s="309"/>
      <c r="L56" s="309"/>
      <c r="M56" s="309"/>
      <c r="N56" s="309"/>
      <c r="O56" s="309"/>
      <c r="P56" s="309"/>
      <c r="Q56" s="309"/>
      <c r="R56" s="221"/>
      <c r="S56" s="221"/>
    </row>
    <row r="57" spans="2:20" ht="15.75" customHeight="1" x14ac:dyDescent="0.25">
      <c r="B57" s="309"/>
      <c r="C57" s="246" t="s">
        <v>73</v>
      </c>
      <c r="D57" s="238">
        <f>SUM(DCC:SDCC!D51)</f>
        <v>0</v>
      </c>
      <c r="E57" s="238">
        <f>SUM(DCC:SDCC!E51)</f>
        <v>0</v>
      </c>
      <c r="F57" s="332">
        <f>SUM(DCC:SDCC!F51)</f>
        <v>0</v>
      </c>
      <c r="G57" s="239">
        <f>SUM(DCC:SDCC!G51)</f>
        <v>0</v>
      </c>
      <c r="H57" s="20">
        <f t="shared" si="7"/>
        <v>0</v>
      </c>
      <c r="I57" s="129" t="e">
        <f t="shared" si="8"/>
        <v>#DIV/0!</v>
      </c>
      <c r="J57" s="309"/>
      <c r="K57" s="309"/>
      <c r="L57" s="309"/>
      <c r="M57" s="309"/>
      <c r="N57" s="309"/>
      <c r="O57" s="309"/>
      <c r="P57" s="309"/>
      <c r="Q57" s="309"/>
      <c r="R57" s="221"/>
      <c r="S57" s="221"/>
    </row>
    <row r="58" spans="2:20" ht="15.75" customHeight="1" x14ac:dyDescent="0.25">
      <c r="B58" s="309"/>
      <c r="C58" s="231" t="s">
        <v>74</v>
      </c>
      <c r="D58" s="245">
        <f>SUM(DCC:SDCC!D52)</f>
        <v>0</v>
      </c>
      <c r="E58" s="245">
        <f>SUM(DCC:SDCC!E52)</f>
        <v>0</v>
      </c>
      <c r="F58" s="342">
        <f>SUM(DCC:SDCC!F52)</f>
        <v>0</v>
      </c>
      <c r="G58" s="239">
        <f>SUM(DCC:SDCC!G52)</f>
        <v>0</v>
      </c>
      <c r="H58" s="24">
        <f t="shared" si="7"/>
        <v>0</v>
      </c>
      <c r="I58" s="21" t="e">
        <f t="shared" si="8"/>
        <v>#DIV/0!</v>
      </c>
      <c r="J58" s="309"/>
      <c r="K58" s="309"/>
      <c r="L58" s="309"/>
      <c r="M58" s="309"/>
      <c r="N58" s="309"/>
      <c r="O58" s="309"/>
      <c r="P58" s="309"/>
      <c r="Q58" s="309"/>
      <c r="R58" s="221"/>
      <c r="S58" s="221"/>
    </row>
    <row r="59" spans="2:20" ht="13.5" customHeight="1" x14ac:dyDescent="0.2">
      <c r="B59" s="309"/>
      <c r="C59" s="42" t="s">
        <v>75</v>
      </c>
      <c r="D59" s="139"/>
      <c r="E59" s="139"/>
      <c r="F59" s="139"/>
      <c r="G59" s="139"/>
      <c r="H59" s="139"/>
      <c r="I59" s="139"/>
      <c r="J59" s="309"/>
      <c r="K59" s="309"/>
      <c r="L59" s="309"/>
      <c r="M59" s="309"/>
      <c r="N59" s="309"/>
      <c r="O59" s="309"/>
      <c r="P59" s="309"/>
      <c r="Q59" s="309"/>
      <c r="R59" s="221"/>
      <c r="S59" s="221"/>
    </row>
    <row r="60" spans="2:20" ht="15.75" customHeight="1" x14ac:dyDescent="0.25">
      <c r="B60" s="309"/>
      <c r="C60" s="225" t="s">
        <v>76</v>
      </c>
      <c r="D60" s="236">
        <f>SUM(DCC:SDCC!D54)</f>
        <v>0</v>
      </c>
      <c r="E60" s="236">
        <f>SUM(DCC:SDCC!E54)</f>
        <v>0</v>
      </c>
      <c r="F60" s="331">
        <f>SUM(DCC:SDCC!F54)</f>
        <v>0</v>
      </c>
      <c r="G60" s="239">
        <f>SUM(DCC:SDCC!G54)</f>
        <v>0</v>
      </c>
      <c r="H60" s="43">
        <f t="shared" ref="H60:H64" si="9">SUM(D60:G60)</f>
        <v>0</v>
      </c>
      <c r="I60" s="44" t="e">
        <f t="shared" ref="I60:I64" si="10">H60/$H$53</f>
        <v>#DIV/0!</v>
      </c>
      <c r="J60" s="309"/>
      <c r="K60" s="309"/>
      <c r="L60" s="309"/>
      <c r="M60" s="309"/>
      <c r="N60" s="309"/>
      <c r="O60" s="309"/>
      <c r="P60" s="309"/>
      <c r="Q60" s="309"/>
      <c r="R60" s="221"/>
      <c r="S60" s="221"/>
    </row>
    <row r="61" spans="2:20" ht="15.75" customHeight="1" x14ac:dyDescent="0.25">
      <c r="B61" s="309"/>
      <c r="C61" s="225" t="s">
        <v>77</v>
      </c>
      <c r="D61" s="238">
        <f>SUM(DCC:SDCC!D55)</f>
        <v>0</v>
      </c>
      <c r="E61" s="238">
        <f>SUM(DCC:SDCC!E55)</f>
        <v>0</v>
      </c>
      <c r="F61" s="332">
        <f>SUM(DCC:SDCC!F55)</f>
        <v>0</v>
      </c>
      <c r="G61" s="239">
        <f>SUM(DCC:SDCC!G55)</f>
        <v>0</v>
      </c>
      <c r="H61" s="20">
        <f t="shared" si="9"/>
        <v>0</v>
      </c>
      <c r="I61" s="129" t="e">
        <f t="shared" si="10"/>
        <v>#DIV/0!</v>
      </c>
      <c r="J61" s="309"/>
      <c r="K61" s="309"/>
      <c r="L61" s="309"/>
      <c r="M61" s="309"/>
      <c r="N61" s="309"/>
      <c r="O61" s="309"/>
      <c r="P61" s="309"/>
      <c r="Q61" s="309"/>
      <c r="R61" s="221"/>
      <c r="S61" s="221"/>
    </row>
    <row r="62" spans="2:20" ht="15.75" customHeight="1" x14ac:dyDescent="0.25">
      <c r="B62" s="309"/>
      <c r="C62" s="225" t="s">
        <v>78</v>
      </c>
      <c r="D62" s="238">
        <f>SUM(DCC:SDCC!D56)</f>
        <v>0</v>
      </c>
      <c r="E62" s="238">
        <f>SUM(DCC:SDCC!E56)</f>
        <v>0</v>
      </c>
      <c r="F62" s="332">
        <f>SUM(DCC:SDCC!F56)</f>
        <v>0</v>
      </c>
      <c r="G62" s="239">
        <f>SUM(DCC:SDCC!G56)</f>
        <v>0</v>
      </c>
      <c r="H62" s="20">
        <f t="shared" si="9"/>
        <v>0</v>
      </c>
      <c r="I62" s="129" t="e">
        <f t="shared" si="10"/>
        <v>#DIV/0!</v>
      </c>
      <c r="J62" s="309"/>
      <c r="K62" s="309"/>
      <c r="L62" s="309"/>
      <c r="M62" s="309"/>
      <c r="N62" s="309"/>
      <c r="O62" s="309"/>
      <c r="P62" s="309"/>
      <c r="Q62" s="309"/>
      <c r="R62" s="221"/>
      <c r="S62" s="221"/>
    </row>
    <row r="63" spans="2:20" ht="15.75" customHeight="1" x14ac:dyDescent="0.25">
      <c r="B63" s="309"/>
      <c r="C63" s="225" t="s">
        <v>79</v>
      </c>
      <c r="D63" s="238">
        <f>SUM(DCC:SDCC!D57)</f>
        <v>0</v>
      </c>
      <c r="E63" s="238">
        <f>SUM(DCC:SDCC!E57)</f>
        <v>0</v>
      </c>
      <c r="F63" s="332">
        <f>SUM(DCC:SDCC!F57)</f>
        <v>0</v>
      </c>
      <c r="G63" s="239">
        <f>SUM(DCC:SDCC!G57)</f>
        <v>0</v>
      </c>
      <c r="H63" s="20">
        <f t="shared" si="9"/>
        <v>0</v>
      </c>
      <c r="I63" s="129" t="e">
        <f t="shared" si="10"/>
        <v>#DIV/0!</v>
      </c>
      <c r="J63" s="309"/>
      <c r="K63" s="309"/>
      <c r="L63" s="309"/>
      <c r="M63" s="309"/>
      <c r="N63" s="309"/>
      <c r="O63" s="309"/>
      <c r="P63" s="309"/>
      <c r="Q63" s="309"/>
      <c r="R63" s="221"/>
      <c r="S63" s="221"/>
    </row>
    <row r="64" spans="2:20" ht="15.75" customHeight="1" x14ac:dyDescent="0.25">
      <c r="B64" s="309"/>
      <c r="C64" s="225" t="s">
        <v>80</v>
      </c>
      <c r="D64" s="245">
        <f>SUM(DCC:SDCC!D58)</f>
        <v>0</v>
      </c>
      <c r="E64" s="245">
        <f>SUM(DCC:SDCC!E58)</f>
        <v>0</v>
      </c>
      <c r="F64" s="342">
        <f>SUM(DCC:SDCC!F58)</f>
        <v>0</v>
      </c>
      <c r="G64" s="239">
        <f>SUM(DCC:SDCC!G58)</f>
        <v>0</v>
      </c>
      <c r="H64" s="24">
        <f t="shared" si="9"/>
        <v>0</v>
      </c>
      <c r="I64" s="21" t="e">
        <f t="shared" si="10"/>
        <v>#DIV/0!</v>
      </c>
      <c r="J64" s="309"/>
      <c r="K64" s="309"/>
      <c r="L64" s="309"/>
      <c r="M64" s="309"/>
      <c r="N64" s="309"/>
      <c r="O64" s="309"/>
      <c r="P64" s="309"/>
      <c r="Q64" s="309"/>
      <c r="R64" s="221"/>
      <c r="S64" s="221"/>
    </row>
    <row r="65" spans="2:22" ht="13.5" customHeight="1" x14ac:dyDescent="0.2">
      <c r="B65" s="309"/>
      <c r="C65" s="42" t="s">
        <v>81</v>
      </c>
      <c r="D65" s="139"/>
      <c r="E65" s="139"/>
      <c r="F65" s="139"/>
      <c r="G65" s="139"/>
      <c r="H65" s="139"/>
      <c r="I65" s="139"/>
      <c r="J65" s="309"/>
      <c r="K65" s="309"/>
      <c r="L65" s="309"/>
      <c r="M65" s="309"/>
      <c r="N65" s="309"/>
      <c r="O65" s="309"/>
      <c r="P65" s="309"/>
      <c r="Q65" s="309"/>
      <c r="R65" s="221"/>
      <c r="S65" s="221"/>
    </row>
    <row r="66" spans="2:22" ht="15.75" customHeight="1" x14ac:dyDescent="0.25">
      <c r="B66" s="309"/>
      <c r="C66" s="225" t="s">
        <v>82</v>
      </c>
      <c r="D66" s="236">
        <f>SUM(DCC:SDCC!D60)</f>
        <v>0</v>
      </c>
      <c r="E66" s="236">
        <f>SUM(DCC:SDCC!E60)</f>
        <v>0</v>
      </c>
      <c r="F66" s="331">
        <f>SUM(DCC:SDCC!F60)</f>
        <v>0</v>
      </c>
      <c r="G66" s="239">
        <f>SUM(DCC:SDCC!G60)</f>
        <v>0</v>
      </c>
      <c r="H66" s="43">
        <f t="shared" ref="H66:H76" si="11">SUM(D66:G66)</f>
        <v>0</v>
      </c>
      <c r="I66" s="141" t="e">
        <f t="shared" ref="I66:I76" si="12">H66/$H$53</f>
        <v>#DIV/0!</v>
      </c>
      <c r="J66" s="309"/>
      <c r="K66" s="309"/>
      <c r="L66" s="309"/>
      <c r="M66" s="309"/>
      <c r="N66" s="309"/>
      <c r="O66" s="309"/>
      <c r="P66" s="309"/>
      <c r="Q66" s="309"/>
      <c r="R66" s="221"/>
      <c r="S66" s="221"/>
    </row>
    <row r="67" spans="2:22" ht="15.75" customHeight="1" x14ac:dyDescent="0.25">
      <c r="B67" s="309"/>
      <c r="C67" s="225" t="s">
        <v>83</v>
      </c>
      <c r="D67" s="238">
        <f>SUM(DCC:SDCC!D61)</f>
        <v>0</v>
      </c>
      <c r="E67" s="238">
        <f>SUM(DCC:SDCC!E61)</f>
        <v>0</v>
      </c>
      <c r="F67" s="332">
        <f>SUM(DCC:SDCC!F61)</f>
        <v>0</v>
      </c>
      <c r="G67" s="239">
        <f>SUM(DCC:SDCC!G61)</f>
        <v>0</v>
      </c>
      <c r="H67" s="20">
        <f t="shared" si="11"/>
        <v>0</v>
      </c>
      <c r="I67" s="129" t="e">
        <f t="shared" si="12"/>
        <v>#DIV/0!</v>
      </c>
      <c r="J67" s="309"/>
      <c r="K67" s="309"/>
      <c r="L67" s="309"/>
      <c r="M67" s="309"/>
      <c r="N67" s="309"/>
      <c r="O67" s="309"/>
      <c r="P67" s="309"/>
      <c r="Q67" s="309"/>
      <c r="R67" s="221"/>
      <c r="S67" s="221"/>
    </row>
    <row r="68" spans="2:22" ht="15.75" customHeight="1" x14ac:dyDescent="0.25">
      <c r="B68" s="309"/>
      <c r="C68" s="225" t="s">
        <v>84</v>
      </c>
      <c r="D68" s="238">
        <f>SUM(DCC:SDCC!D62)</f>
        <v>0</v>
      </c>
      <c r="E68" s="238">
        <f>SUM(DCC:SDCC!E62)</f>
        <v>0</v>
      </c>
      <c r="F68" s="332">
        <f>SUM(DCC:SDCC!F62)</f>
        <v>0</v>
      </c>
      <c r="G68" s="239">
        <f>SUM(DCC:SDCC!G62)</f>
        <v>0</v>
      </c>
      <c r="H68" s="20">
        <f t="shared" si="11"/>
        <v>0</v>
      </c>
      <c r="I68" s="129" t="e">
        <f t="shared" si="12"/>
        <v>#DIV/0!</v>
      </c>
      <c r="J68" s="309"/>
      <c r="K68" s="309"/>
      <c r="L68" s="309"/>
      <c r="M68" s="309"/>
      <c r="N68" s="309"/>
      <c r="O68" s="309"/>
      <c r="P68" s="309"/>
      <c r="Q68" s="309"/>
      <c r="R68" s="221"/>
      <c r="S68" s="221"/>
    </row>
    <row r="69" spans="2:22" ht="15.75" customHeight="1" x14ac:dyDescent="0.25">
      <c r="B69" s="309"/>
      <c r="C69" s="225" t="s">
        <v>85</v>
      </c>
      <c r="D69" s="238">
        <f>SUM(DCC:SDCC!D63)</f>
        <v>0</v>
      </c>
      <c r="E69" s="238">
        <f>SUM(DCC:SDCC!E63)</f>
        <v>0</v>
      </c>
      <c r="F69" s="332">
        <f>SUM(DCC:SDCC!F63)</f>
        <v>0</v>
      </c>
      <c r="G69" s="239">
        <f>SUM(DCC:SDCC!G63)</f>
        <v>0</v>
      </c>
      <c r="H69" s="20">
        <f t="shared" si="11"/>
        <v>0</v>
      </c>
      <c r="I69" s="129" t="e">
        <f t="shared" si="12"/>
        <v>#DIV/0!</v>
      </c>
      <c r="J69" s="309"/>
      <c r="K69" s="309"/>
      <c r="L69" s="309"/>
      <c r="M69" s="309"/>
      <c r="N69" s="309"/>
      <c r="O69" s="309"/>
      <c r="P69" s="309"/>
      <c r="Q69" s="309"/>
      <c r="R69" s="221"/>
      <c r="S69" s="221"/>
    </row>
    <row r="70" spans="2:22" ht="15.75" customHeight="1" x14ac:dyDescent="0.25">
      <c r="B70" s="309"/>
      <c r="C70" s="225" t="s">
        <v>86</v>
      </c>
      <c r="D70" s="238">
        <f>SUM(DCC:SDCC!D64)</f>
        <v>0</v>
      </c>
      <c r="E70" s="238">
        <f>SUM(DCC:SDCC!E64)</f>
        <v>0</v>
      </c>
      <c r="F70" s="332">
        <f>SUM(DCC:SDCC!F64)</f>
        <v>0</v>
      </c>
      <c r="G70" s="239">
        <f>SUM(DCC:SDCC!G64)</f>
        <v>0</v>
      </c>
      <c r="H70" s="20">
        <f t="shared" si="11"/>
        <v>0</v>
      </c>
      <c r="I70" s="129" t="e">
        <f t="shared" si="12"/>
        <v>#DIV/0!</v>
      </c>
      <c r="J70" s="309"/>
      <c r="K70" s="309"/>
      <c r="L70" s="309"/>
      <c r="M70" s="309"/>
      <c r="N70" s="309"/>
      <c r="O70" s="309"/>
      <c r="P70" s="309"/>
      <c r="Q70" s="309"/>
      <c r="R70" s="221"/>
      <c r="S70" s="221"/>
    </row>
    <row r="71" spans="2:22" ht="15.75" customHeight="1" x14ac:dyDescent="0.25">
      <c r="B71" s="309"/>
      <c r="C71" s="225" t="s">
        <v>87</v>
      </c>
      <c r="D71" s="238">
        <f>SUM(DCC:SDCC!D65)</f>
        <v>0</v>
      </c>
      <c r="E71" s="238">
        <f>SUM(DCC:SDCC!E65)</f>
        <v>0</v>
      </c>
      <c r="F71" s="332">
        <f>SUM(DCC:SDCC!F65)</f>
        <v>0</v>
      </c>
      <c r="G71" s="239">
        <f>SUM(DCC:SDCC!G65)</f>
        <v>0</v>
      </c>
      <c r="H71" s="20">
        <f t="shared" si="11"/>
        <v>0</v>
      </c>
      <c r="I71" s="129" t="e">
        <f t="shared" si="12"/>
        <v>#DIV/0!</v>
      </c>
      <c r="J71" s="309"/>
      <c r="K71" s="309"/>
      <c r="L71" s="309"/>
      <c r="M71" s="309"/>
      <c r="N71" s="309"/>
      <c r="O71" s="309"/>
      <c r="P71" s="309"/>
      <c r="Q71" s="309"/>
      <c r="R71" s="221"/>
      <c r="S71" s="221"/>
    </row>
    <row r="72" spans="2:22" ht="15.75" customHeight="1" x14ac:dyDescent="0.25">
      <c r="B72" s="309"/>
      <c r="C72" s="225" t="s">
        <v>88</v>
      </c>
      <c r="D72" s="238">
        <f>SUM(DCC:SDCC!D66)</f>
        <v>0</v>
      </c>
      <c r="E72" s="238">
        <f>SUM(DCC:SDCC!E66)</f>
        <v>0</v>
      </c>
      <c r="F72" s="332">
        <f>SUM(DCC:SDCC!F66)</f>
        <v>0</v>
      </c>
      <c r="G72" s="239">
        <f>SUM(DCC:SDCC!G66)</f>
        <v>0</v>
      </c>
      <c r="H72" s="20">
        <f t="shared" si="11"/>
        <v>0</v>
      </c>
      <c r="I72" s="129" t="e">
        <f t="shared" si="12"/>
        <v>#DIV/0!</v>
      </c>
      <c r="J72" s="309"/>
      <c r="K72" s="309"/>
      <c r="L72" s="309"/>
      <c r="M72" s="309"/>
      <c r="N72" s="309"/>
      <c r="O72" s="309"/>
      <c r="P72" s="309"/>
      <c r="Q72" s="309"/>
      <c r="R72" s="221"/>
      <c r="S72" s="221"/>
    </row>
    <row r="73" spans="2:22" ht="15.75" customHeight="1" x14ac:dyDescent="0.25">
      <c r="B73" s="309"/>
      <c r="C73" s="225" t="s">
        <v>89</v>
      </c>
      <c r="D73" s="238">
        <f>SUM(DCC:SDCC!D67)</f>
        <v>0</v>
      </c>
      <c r="E73" s="238">
        <f>SUM(DCC:SDCC!E67)</f>
        <v>0</v>
      </c>
      <c r="F73" s="332">
        <f>SUM(DCC:SDCC!F67)</f>
        <v>0</v>
      </c>
      <c r="G73" s="239">
        <f>SUM(DCC:SDCC!G67)</f>
        <v>0</v>
      </c>
      <c r="H73" s="20">
        <f t="shared" si="11"/>
        <v>0</v>
      </c>
      <c r="I73" s="129" t="e">
        <f t="shared" si="12"/>
        <v>#DIV/0!</v>
      </c>
      <c r="J73" s="309"/>
      <c r="K73" s="309"/>
      <c r="L73" s="309"/>
      <c r="M73" s="309"/>
      <c r="N73" s="309"/>
      <c r="O73" s="309"/>
      <c r="P73" s="309"/>
      <c r="Q73" s="309"/>
      <c r="R73" s="221"/>
      <c r="S73" s="221"/>
    </row>
    <row r="74" spans="2:22" ht="15.75" customHeight="1" x14ac:dyDescent="0.25">
      <c r="B74" s="309"/>
      <c r="C74" s="225" t="s">
        <v>90</v>
      </c>
      <c r="D74" s="238">
        <f>SUM(DCC:SDCC!D68)</f>
        <v>0</v>
      </c>
      <c r="E74" s="238">
        <f>SUM(DCC:SDCC!E68)</f>
        <v>0</v>
      </c>
      <c r="F74" s="332">
        <f>SUM(DCC:SDCC!F68)</f>
        <v>0</v>
      </c>
      <c r="G74" s="239">
        <f>SUM(DCC:SDCC!G68)</f>
        <v>0</v>
      </c>
      <c r="H74" s="24">
        <f t="shared" si="11"/>
        <v>0</v>
      </c>
      <c r="I74" s="129" t="e">
        <f t="shared" si="12"/>
        <v>#DIV/0!</v>
      </c>
      <c r="J74" s="309"/>
      <c r="K74" s="309"/>
      <c r="L74" s="309"/>
      <c r="M74" s="309"/>
      <c r="N74" s="309"/>
      <c r="O74" s="309"/>
      <c r="P74" s="309"/>
      <c r="Q74" s="309"/>
      <c r="R74" s="221"/>
      <c r="S74" s="221"/>
    </row>
    <row r="75" spans="2:22" ht="15.75" customHeight="1" x14ac:dyDescent="0.25">
      <c r="B75" s="309"/>
      <c r="C75" s="225" t="s">
        <v>91</v>
      </c>
      <c r="D75" s="238">
        <f>SUM(DCC:SDCC!D69)</f>
        <v>0</v>
      </c>
      <c r="E75" s="238">
        <f>SUM(DCC:SDCC!E69)</f>
        <v>0</v>
      </c>
      <c r="F75" s="332">
        <f>SUM(DCC:SDCC!F69)</f>
        <v>0</v>
      </c>
      <c r="G75" s="239">
        <f>SUM(DCC:SDCC!G69)</f>
        <v>0</v>
      </c>
      <c r="H75" s="20">
        <f t="shared" si="11"/>
        <v>0</v>
      </c>
      <c r="I75" s="129" t="e">
        <f t="shared" si="12"/>
        <v>#DIV/0!</v>
      </c>
      <c r="J75" s="309"/>
      <c r="K75" s="309"/>
      <c r="L75" s="309"/>
      <c r="M75" s="309"/>
      <c r="N75" s="309"/>
      <c r="O75" s="309"/>
      <c r="P75" s="309"/>
      <c r="Q75" s="309"/>
      <c r="R75" s="221"/>
      <c r="S75" s="221"/>
    </row>
    <row r="76" spans="2:22" ht="15.75" customHeight="1" x14ac:dyDescent="0.25">
      <c r="B76" s="309"/>
      <c r="C76" s="234" t="s">
        <v>92</v>
      </c>
      <c r="D76" s="245">
        <f>SUM(DCC:SDCC!D70)</f>
        <v>0</v>
      </c>
      <c r="E76" s="245">
        <f>SUM(DCC:SDCC!E70)</f>
        <v>0</v>
      </c>
      <c r="F76" s="342">
        <f>SUM(DCC:SDCC!F70)</f>
        <v>0</v>
      </c>
      <c r="G76" s="239">
        <f>SUM(DCC:SDCC!G70)</f>
        <v>0</v>
      </c>
      <c r="H76" s="24">
        <f t="shared" si="11"/>
        <v>0</v>
      </c>
      <c r="I76" s="21" t="e">
        <f t="shared" si="12"/>
        <v>#DIV/0!</v>
      </c>
      <c r="J76" s="309"/>
      <c r="K76" s="309"/>
      <c r="L76" s="309"/>
      <c r="M76" s="309"/>
      <c r="N76" s="309"/>
      <c r="O76" s="309"/>
      <c r="P76" s="309"/>
      <c r="Q76" s="309"/>
      <c r="R76" s="221"/>
      <c r="S76" s="221"/>
    </row>
    <row r="77" spans="2:22" ht="13.5" customHeight="1" x14ac:dyDescent="0.2">
      <c r="B77" s="309"/>
      <c r="C77" s="309"/>
      <c r="D77" s="309"/>
      <c r="E77" s="309"/>
      <c r="F77" s="309"/>
      <c r="G77" s="309"/>
      <c r="H77" s="309"/>
      <c r="I77" s="309"/>
      <c r="J77" s="309"/>
      <c r="K77" s="309"/>
      <c r="L77" s="309"/>
      <c r="M77" s="309"/>
      <c r="N77" s="309"/>
      <c r="O77" s="309"/>
      <c r="P77" s="309"/>
      <c r="Q77" s="309"/>
      <c r="R77" s="221"/>
      <c r="S77" s="221"/>
    </row>
    <row r="78" spans="2:22" ht="13.5" customHeight="1" x14ac:dyDescent="0.3">
      <c r="B78" s="309"/>
      <c r="C78" s="122" t="s">
        <v>93</v>
      </c>
      <c r="D78" s="10" t="s">
        <v>7</v>
      </c>
      <c r="E78" s="142" t="s">
        <v>8</v>
      </c>
      <c r="F78" s="38" t="s">
        <v>9</v>
      </c>
      <c r="G78" s="29" t="s">
        <v>10</v>
      </c>
      <c r="H78" s="45" t="s">
        <v>94</v>
      </c>
      <c r="I78" s="46" t="s">
        <v>69</v>
      </c>
      <c r="J78" s="201"/>
      <c r="K78" s="309"/>
      <c r="L78" s="309"/>
      <c r="M78" s="309"/>
      <c r="N78" s="202"/>
      <c r="O78" s="202"/>
      <c r="P78" s="202"/>
      <c r="Q78" s="202"/>
      <c r="R78" s="221"/>
      <c r="S78" s="221"/>
      <c r="T78" s="47"/>
      <c r="U78" s="47"/>
      <c r="V78" s="47"/>
    </row>
    <row r="79" spans="2:22" ht="13.5" customHeight="1" x14ac:dyDescent="0.3">
      <c r="B79" s="309"/>
      <c r="C79" s="48" t="s">
        <v>95</v>
      </c>
      <c r="D79" s="49">
        <f>D19</f>
        <v>0</v>
      </c>
      <c r="E79" s="49">
        <f>E19</f>
        <v>0</v>
      </c>
      <c r="F79" s="49">
        <f>F19</f>
        <v>0</v>
      </c>
      <c r="G79" s="50">
        <f>G19</f>
        <v>0</v>
      </c>
      <c r="H79" s="51">
        <f>D79</f>
        <v>0</v>
      </c>
      <c r="I79" s="52">
        <v>1</v>
      </c>
      <c r="J79" s="201"/>
      <c r="K79" s="309"/>
      <c r="L79" s="309"/>
      <c r="M79" s="309"/>
      <c r="N79" s="202"/>
      <c r="O79" s="202"/>
      <c r="P79" s="202"/>
      <c r="Q79" s="202"/>
      <c r="R79" s="221"/>
      <c r="S79" s="221"/>
      <c r="T79" s="47"/>
      <c r="U79" s="47"/>
      <c r="V79" s="47"/>
    </row>
    <row r="80" spans="2:22" ht="24" customHeight="1" x14ac:dyDescent="0.3">
      <c r="B80" s="309"/>
      <c r="C80" s="53" t="s">
        <v>96</v>
      </c>
      <c r="D80" s="231"/>
      <c r="E80" s="231"/>
      <c r="F80" s="231"/>
      <c r="G80" s="231"/>
      <c r="H80" s="231"/>
      <c r="I80" s="231"/>
      <c r="J80" s="201"/>
      <c r="K80" s="309"/>
      <c r="L80" s="309"/>
      <c r="M80" s="309"/>
      <c r="N80" s="202"/>
      <c r="O80" s="202"/>
      <c r="P80" s="202"/>
      <c r="Q80" s="202"/>
      <c r="R80" s="221"/>
      <c r="S80" s="221"/>
      <c r="T80" s="47"/>
      <c r="U80" s="47"/>
      <c r="V80" s="47"/>
    </row>
    <row r="81" spans="2:22" ht="31.5" customHeight="1" x14ac:dyDescent="0.25">
      <c r="B81" s="309"/>
      <c r="C81" s="247" t="s">
        <v>97</v>
      </c>
      <c r="D81" s="248">
        <f>SUM(DCC:SDCC!D75)</f>
        <v>0</v>
      </c>
      <c r="E81" s="248">
        <f>SUM(DCC:SDCC!E75)</f>
        <v>0</v>
      </c>
      <c r="F81" s="249">
        <f>SUM(DCC:SDCC!F75)</f>
        <v>0</v>
      </c>
      <c r="G81" s="250">
        <f>SUM(DCC:SDCC!G75)</f>
        <v>0</v>
      </c>
      <c r="H81" s="54">
        <f t="shared" ref="H81:H82" si="13">D81</f>
        <v>0</v>
      </c>
      <c r="I81" s="143" t="e">
        <f t="shared" ref="I81:I82" si="14">H81/$D$79</f>
        <v>#DIV/0!</v>
      </c>
      <c r="J81" s="309"/>
      <c r="K81" s="309"/>
      <c r="L81" s="309"/>
      <c r="M81" s="309"/>
      <c r="N81" s="202"/>
      <c r="O81" s="202"/>
      <c r="P81" s="202"/>
      <c r="Q81" s="202"/>
      <c r="R81" s="221"/>
      <c r="S81" s="221"/>
      <c r="T81" s="47"/>
      <c r="U81" s="47"/>
      <c r="V81" s="47"/>
    </row>
    <row r="82" spans="2:22" ht="31.5" customHeight="1" x14ac:dyDescent="0.25">
      <c r="B82" s="309"/>
      <c r="C82" s="251" t="s">
        <v>98</v>
      </c>
      <c r="D82" s="252">
        <f>SUM(DCC:SDCC!D76)</f>
        <v>0</v>
      </c>
      <c r="E82" s="252">
        <f>SUM(DCC:SDCC!E76)</f>
        <v>0</v>
      </c>
      <c r="F82" s="253">
        <f>SUM(DCC:SDCC!F76)</f>
        <v>0</v>
      </c>
      <c r="G82" s="254">
        <f>SUM(DCC:SDCC!G76)</f>
        <v>0</v>
      </c>
      <c r="H82" s="55">
        <f t="shared" si="13"/>
        <v>0</v>
      </c>
      <c r="I82" s="143" t="e">
        <f t="shared" si="14"/>
        <v>#DIV/0!</v>
      </c>
      <c r="J82" s="309"/>
      <c r="K82" s="309"/>
      <c r="L82" s="309"/>
      <c r="M82" s="309"/>
      <c r="N82" s="202"/>
      <c r="O82" s="202"/>
      <c r="P82" s="202"/>
      <c r="Q82" s="202"/>
      <c r="R82" s="221"/>
      <c r="S82" s="221"/>
      <c r="T82" s="47"/>
      <c r="U82" s="47"/>
      <c r="V82" s="47"/>
    </row>
    <row r="83" spans="2:22" ht="13.5" customHeight="1" x14ac:dyDescent="0.3">
      <c r="B83" s="309"/>
      <c r="C83" s="144"/>
      <c r="D83" s="144"/>
      <c r="E83" s="144"/>
      <c r="F83" s="144"/>
      <c r="G83" s="144"/>
      <c r="H83" s="144"/>
      <c r="I83" s="144"/>
      <c r="J83" s="309"/>
      <c r="K83" s="309"/>
      <c r="L83" s="309"/>
      <c r="M83" s="309"/>
      <c r="N83" s="202"/>
      <c r="O83" s="202"/>
      <c r="P83" s="202"/>
      <c r="Q83" s="202"/>
      <c r="R83" s="221"/>
      <c r="S83" s="221"/>
      <c r="T83" s="47"/>
      <c r="U83" s="47"/>
      <c r="V83" s="47"/>
    </row>
    <row r="84" spans="2:22" ht="13.5" customHeight="1" x14ac:dyDescent="0.25">
      <c r="B84" s="309"/>
      <c r="C84" s="123" t="s">
        <v>266</v>
      </c>
      <c r="D84" s="211" t="s">
        <v>7</v>
      </c>
      <c r="E84" s="56" t="s">
        <v>8</v>
      </c>
      <c r="F84" s="215" t="s">
        <v>9</v>
      </c>
      <c r="G84" s="57" t="s">
        <v>10</v>
      </c>
      <c r="H84" s="145" t="s">
        <v>94</v>
      </c>
      <c r="I84" s="58" t="s">
        <v>69</v>
      </c>
      <c r="J84" s="309"/>
      <c r="K84" s="309"/>
      <c r="L84" s="309"/>
      <c r="M84" s="309"/>
      <c r="N84" s="202"/>
      <c r="O84" s="202"/>
      <c r="P84" s="202"/>
      <c r="Q84" s="202"/>
      <c r="R84" s="221"/>
      <c r="S84" s="221"/>
      <c r="T84" s="47"/>
      <c r="U84" s="47"/>
      <c r="V84" s="47"/>
    </row>
    <row r="85" spans="2:22" ht="18" customHeight="1" x14ac:dyDescent="0.25">
      <c r="B85" s="309"/>
      <c r="C85" s="225" t="s">
        <v>100</v>
      </c>
      <c r="D85" s="248">
        <f>SUM(DCC:SDCC!D79)</f>
        <v>0</v>
      </c>
      <c r="E85" s="248">
        <f>SUM(DCC:SDCC!E79)</f>
        <v>0</v>
      </c>
      <c r="F85" s="249">
        <f>SUM(DCC:SDCC!F79)</f>
        <v>0</v>
      </c>
      <c r="G85" s="250">
        <f>SUM(DCC:SDCC!G79)</f>
        <v>0</v>
      </c>
      <c r="H85" s="146">
        <f t="shared" ref="H85:H94" si="15">D85</f>
        <v>0</v>
      </c>
      <c r="I85" s="129" t="e">
        <f t="shared" ref="I85:I94" si="16">H85/$D$79</f>
        <v>#DIV/0!</v>
      </c>
      <c r="J85" s="309"/>
      <c r="K85" s="309"/>
      <c r="L85" s="309"/>
      <c r="M85" s="309"/>
      <c r="N85" s="202"/>
      <c r="O85" s="202"/>
      <c r="P85" s="202"/>
      <c r="Q85" s="202"/>
      <c r="R85" s="221"/>
      <c r="S85" s="221"/>
    </row>
    <row r="86" spans="2:22" ht="18" customHeight="1" x14ac:dyDescent="0.25">
      <c r="B86" s="309"/>
      <c r="C86" s="225" t="s">
        <v>101</v>
      </c>
      <c r="D86" s="255">
        <f>SUM(DCC:SDCC!D80)</f>
        <v>0</v>
      </c>
      <c r="E86" s="255">
        <f>SUM(DCC:SDCC!E80)</f>
        <v>0</v>
      </c>
      <c r="F86" s="339">
        <f>SUM(DCC:SDCC!F80)</f>
        <v>0</v>
      </c>
      <c r="G86" s="257">
        <f>SUM(DCC:SDCC!G80)</f>
        <v>0</v>
      </c>
      <c r="H86" s="146">
        <f t="shared" si="15"/>
        <v>0</v>
      </c>
      <c r="I86" s="129" t="e">
        <f t="shared" si="16"/>
        <v>#DIV/0!</v>
      </c>
      <c r="J86" s="309"/>
      <c r="K86" s="309"/>
      <c r="L86" s="309"/>
      <c r="M86" s="202"/>
      <c r="N86" s="202"/>
      <c r="O86" s="202"/>
      <c r="P86" s="202"/>
      <c r="Q86" s="202"/>
      <c r="R86" s="221"/>
      <c r="S86" s="221"/>
    </row>
    <row r="87" spans="2:22" ht="18" customHeight="1" x14ac:dyDescent="0.25">
      <c r="B87" s="309"/>
      <c r="C87" s="225" t="s">
        <v>102</v>
      </c>
      <c r="D87" s="255">
        <f>SUM(DCC:SDCC!D81)</f>
        <v>0</v>
      </c>
      <c r="E87" s="255">
        <f>SUM(DCC:SDCC!E81)</f>
        <v>0</v>
      </c>
      <c r="F87" s="339">
        <f>SUM(DCC:SDCC!F81)</f>
        <v>0</v>
      </c>
      <c r="G87" s="257">
        <f>SUM(DCC:SDCC!G81)</f>
        <v>0</v>
      </c>
      <c r="H87" s="146">
        <f t="shared" si="15"/>
        <v>0</v>
      </c>
      <c r="I87" s="129" t="e">
        <f t="shared" si="16"/>
        <v>#DIV/0!</v>
      </c>
      <c r="J87" s="309"/>
      <c r="K87" s="309"/>
      <c r="L87" s="309"/>
      <c r="M87" s="202"/>
      <c r="N87" s="202"/>
      <c r="O87" s="202"/>
      <c r="P87" s="202"/>
      <c r="Q87" s="202"/>
      <c r="R87" s="221"/>
      <c r="S87" s="221"/>
    </row>
    <row r="88" spans="2:22" ht="13.5" customHeight="1" x14ac:dyDescent="0.25">
      <c r="B88" s="309"/>
      <c r="C88" s="258" t="s">
        <v>103</v>
      </c>
      <c r="D88" s="255">
        <f>SUM(DCC:SDCC!D82)</f>
        <v>0</v>
      </c>
      <c r="E88" s="255">
        <f>SUM(DCC:SDCC!E82)</f>
        <v>0</v>
      </c>
      <c r="F88" s="339">
        <f>SUM(DCC:SDCC!F82)</f>
        <v>0</v>
      </c>
      <c r="G88" s="257">
        <f>SUM(DCC:SDCC!G82)</f>
        <v>0</v>
      </c>
      <c r="H88" s="146">
        <f t="shared" si="15"/>
        <v>0</v>
      </c>
      <c r="I88" s="129" t="e">
        <f t="shared" si="16"/>
        <v>#DIV/0!</v>
      </c>
      <c r="J88" s="309"/>
      <c r="K88" s="309"/>
      <c r="L88" s="309"/>
      <c r="M88" s="202"/>
      <c r="N88" s="202"/>
      <c r="O88" s="202"/>
      <c r="P88" s="202"/>
      <c r="Q88" s="202"/>
      <c r="R88" s="221"/>
      <c r="S88" s="221"/>
    </row>
    <row r="89" spans="2:22" ht="13.5" customHeight="1" x14ac:dyDescent="0.25">
      <c r="B89" s="309"/>
      <c r="C89" s="258" t="s">
        <v>104</v>
      </c>
      <c r="D89" s="255">
        <f>SUM(DCC:SDCC!D83)</f>
        <v>0</v>
      </c>
      <c r="E89" s="255">
        <f>SUM(DCC:SDCC!E83)</f>
        <v>0</v>
      </c>
      <c r="F89" s="339">
        <f>SUM(DCC:SDCC!F83)</f>
        <v>0</v>
      </c>
      <c r="G89" s="257">
        <f>SUM(DCC:SDCC!G83)</f>
        <v>0</v>
      </c>
      <c r="H89" s="146">
        <f t="shared" si="15"/>
        <v>0</v>
      </c>
      <c r="I89" s="129" t="e">
        <f t="shared" si="16"/>
        <v>#DIV/0!</v>
      </c>
      <c r="J89" s="309"/>
      <c r="K89" s="309"/>
      <c r="L89" s="309"/>
      <c r="M89" s="202"/>
      <c r="N89" s="202"/>
      <c r="O89" s="202"/>
      <c r="P89" s="202"/>
      <c r="Q89" s="202"/>
      <c r="R89" s="221"/>
      <c r="S89" s="221"/>
    </row>
    <row r="90" spans="2:22" ht="13.5" customHeight="1" x14ac:dyDescent="0.25">
      <c r="B90" s="309"/>
      <c r="C90" s="258" t="s">
        <v>105</v>
      </c>
      <c r="D90" s="255">
        <f>SUM(DCC:SDCC!D84)</f>
        <v>0</v>
      </c>
      <c r="E90" s="255">
        <f>SUM(DCC:SDCC!E84)</f>
        <v>0</v>
      </c>
      <c r="F90" s="339">
        <f>SUM(DCC:SDCC!F84)</f>
        <v>0</v>
      </c>
      <c r="G90" s="257">
        <f>SUM(DCC:SDCC!G84)</f>
        <v>0</v>
      </c>
      <c r="H90" s="146">
        <f t="shared" si="15"/>
        <v>0</v>
      </c>
      <c r="I90" s="129" t="e">
        <f t="shared" si="16"/>
        <v>#DIV/0!</v>
      </c>
      <c r="J90" s="309"/>
      <c r="K90" s="309"/>
      <c r="L90" s="309"/>
      <c r="M90" s="202"/>
      <c r="N90" s="202"/>
      <c r="O90" s="202"/>
      <c r="P90" s="202"/>
      <c r="Q90" s="202"/>
      <c r="R90" s="221"/>
      <c r="S90" s="221"/>
    </row>
    <row r="91" spans="2:22" ht="13.5" customHeight="1" x14ac:dyDescent="0.25">
      <c r="B91" s="309"/>
      <c r="C91" s="258" t="s">
        <v>106</v>
      </c>
      <c r="D91" s="255">
        <f>SUM(DCC:SDCC!D85)</f>
        <v>0</v>
      </c>
      <c r="E91" s="255">
        <f>SUM(DCC:SDCC!E85)</f>
        <v>0</v>
      </c>
      <c r="F91" s="339">
        <f>SUM(DCC:SDCC!F85)</f>
        <v>0</v>
      </c>
      <c r="G91" s="257">
        <f>SUM(DCC:SDCC!G85)</f>
        <v>0</v>
      </c>
      <c r="H91" s="146">
        <f t="shared" si="15"/>
        <v>0</v>
      </c>
      <c r="I91" s="129" t="e">
        <f t="shared" si="16"/>
        <v>#DIV/0!</v>
      </c>
      <c r="J91" s="309"/>
      <c r="K91" s="309"/>
      <c r="L91" s="309"/>
      <c r="M91" s="202"/>
      <c r="N91" s="202"/>
      <c r="O91" s="202"/>
      <c r="P91" s="202"/>
      <c r="Q91" s="202"/>
      <c r="R91" s="221"/>
      <c r="S91" s="221"/>
    </row>
    <row r="92" spans="2:22" ht="13.5" customHeight="1" x14ac:dyDescent="0.25">
      <c r="B92" s="309"/>
      <c r="C92" s="258" t="s">
        <v>107</v>
      </c>
      <c r="D92" s="255">
        <f>SUM(DCC:SDCC!D86)</f>
        <v>0</v>
      </c>
      <c r="E92" s="255">
        <f>SUM(DCC:SDCC!E86)</f>
        <v>0</v>
      </c>
      <c r="F92" s="339">
        <f>SUM(DCC:SDCC!F86)</f>
        <v>0</v>
      </c>
      <c r="G92" s="257">
        <f>SUM(DCC:SDCC!G86)</f>
        <v>0</v>
      </c>
      <c r="H92" s="146">
        <f t="shared" si="15"/>
        <v>0</v>
      </c>
      <c r="I92" s="129" t="e">
        <f t="shared" si="16"/>
        <v>#DIV/0!</v>
      </c>
      <c r="J92" s="309"/>
      <c r="K92" s="309"/>
      <c r="L92" s="309"/>
      <c r="M92" s="202"/>
      <c r="N92" s="202"/>
      <c r="O92" s="309"/>
      <c r="P92" s="309"/>
      <c r="Q92" s="309"/>
      <c r="R92" s="221"/>
      <c r="S92" s="221"/>
    </row>
    <row r="93" spans="2:22" ht="13.5" customHeight="1" x14ac:dyDescent="0.25">
      <c r="B93" s="309"/>
      <c r="C93" s="258" t="s">
        <v>108</v>
      </c>
      <c r="D93" s="255">
        <f>SUM(DCC:SDCC!D87)</f>
        <v>0</v>
      </c>
      <c r="E93" s="255">
        <f>SUM(DCC:SDCC!E87)</f>
        <v>0</v>
      </c>
      <c r="F93" s="339">
        <f>SUM(DCC:SDCC!F87)</f>
        <v>0</v>
      </c>
      <c r="G93" s="257">
        <f>SUM(DCC:SDCC!G87)</f>
        <v>0</v>
      </c>
      <c r="H93" s="146">
        <f t="shared" si="15"/>
        <v>0</v>
      </c>
      <c r="I93" s="129" t="e">
        <f t="shared" si="16"/>
        <v>#DIV/0!</v>
      </c>
      <c r="J93" s="309"/>
      <c r="K93" s="309"/>
      <c r="L93" s="309"/>
      <c r="M93" s="202"/>
      <c r="N93" s="202"/>
      <c r="O93" s="309"/>
      <c r="P93" s="309"/>
      <c r="Q93" s="309"/>
      <c r="R93" s="221"/>
      <c r="S93" s="221"/>
    </row>
    <row r="94" spans="2:22" ht="18.75" customHeight="1" x14ac:dyDescent="0.25">
      <c r="B94" s="309"/>
      <c r="C94" s="234" t="s">
        <v>109</v>
      </c>
      <c r="D94" s="259">
        <f>SUM(DCC:SDCC!D88)</f>
        <v>0</v>
      </c>
      <c r="E94" s="259">
        <f>SUM(DCC:SDCC!E88)</f>
        <v>0</v>
      </c>
      <c r="F94" s="340">
        <f>SUM(DCC:SDCC!F88)</f>
        <v>0</v>
      </c>
      <c r="G94" s="257">
        <f>SUM(DCC:SDCC!G88)</f>
        <v>0</v>
      </c>
      <c r="H94" s="147">
        <f t="shared" si="15"/>
        <v>0</v>
      </c>
      <c r="I94" s="21" t="e">
        <f t="shared" si="16"/>
        <v>#DIV/0!</v>
      </c>
      <c r="J94" s="309"/>
      <c r="K94" s="309"/>
      <c r="L94" s="309"/>
      <c r="M94" s="202"/>
      <c r="N94" s="202"/>
      <c r="O94" s="309"/>
      <c r="P94" s="309"/>
      <c r="Q94" s="309"/>
      <c r="R94" s="221"/>
      <c r="S94" s="221"/>
    </row>
    <row r="95" spans="2:22" ht="13.5" customHeight="1" x14ac:dyDescent="0.25">
      <c r="B95" s="309"/>
      <c r="C95" s="260"/>
      <c r="D95" s="260"/>
      <c r="E95" s="260"/>
      <c r="F95" s="260"/>
      <c r="G95" s="260"/>
      <c r="H95" s="260"/>
      <c r="I95" s="148"/>
      <c r="J95" s="309"/>
      <c r="K95" s="309"/>
      <c r="L95" s="309"/>
      <c r="M95" s="202"/>
      <c r="N95" s="202"/>
      <c r="O95" s="309"/>
      <c r="P95" s="309"/>
      <c r="Q95" s="309"/>
      <c r="R95" s="221"/>
      <c r="S95" s="221"/>
    </row>
    <row r="96" spans="2:22" ht="13.5" customHeight="1" x14ac:dyDescent="0.25">
      <c r="B96" s="309"/>
      <c r="C96" s="149" t="s">
        <v>110</v>
      </c>
      <c r="D96" s="150" t="s">
        <v>7</v>
      </c>
      <c r="E96" s="59" t="s">
        <v>8</v>
      </c>
      <c r="F96" s="214" t="s">
        <v>9</v>
      </c>
      <c r="G96" s="151" t="s">
        <v>10</v>
      </c>
      <c r="H96" s="60" t="s">
        <v>94</v>
      </c>
      <c r="I96" s="61" t="s">
        <v>69</v>
      </c>
      <c r="J96" s="309"/>
      <c r="K96" s="309"/>
      <c r="L96" s="309"/>
      <c r="M96" s="202"/>
      <c r="N96" s="202"/>
      <c r="O96" s="309"/>
      <c r="P96" s="309"/>
      <c r="Q96" s="309"/>
      <c r="R96" s="221"/>
      <c r="S96" s="221"/>
    </row>
    <row r="97" spans="2:19" ht="18" customHeight="1" x14ac:dyDescent="0.25">
      <c r="B97" s="309"/>
      <c r="C97" s="225" t="s">
        <v>111</v>
      </c>
      <c r="D97" s="248">
        <f>SUM(DCC:SDCC!D91)</f>
        <v>0</v>
      </c>
      <c r="E97" s="248">
        <f>SUM(DCC:SDCC!E91)</f>
        <v>0</v>
      </c>
      <c r="F97" s="249">
        <f>SUM(DCC:SDCC!F91)</f>
        <v>0</v>
      </c>
      <c r="G97" s="250">
        <f>SUM(DCC:SDCC!G91)</f>
        <v>0</v>
      </c>
      <c r="H97" s="146">
        <f t="shared" ref="H97:H105" si="17">D97</f>
        <v>0</v>
      </c>
      <c r="I97" s="129" t="e">
        <f t="shared" ref="I97:I105" si="18">H97/$D$79</f>
        <v>#DIV/0!</v>
      </c>
      <c r="J97" s="309"/>
      <c r="K97" s="309"/>
      <c r="L97" s="309"/>
      <c r="M97" s="202"/>
      <c r="N97" s="202"/>
      <c r="O97" s="309"/>
      <c r="P97" s="309"/>
      <c r="Q97" s="309"/>
      <c r="R97" s="221"/>
      <c r="S97" s="221"/>
    </row>
    <row r="98" spans="2:19" ht="18" customHeight="1" x14ac:dyDescent="0.25">
      <c r="B98" s="309"/>
      <c r="C98" s="225" t="s">
        <v>112</v>
      </c>
      <c r="D98" s="255">
        <f>SUM(DCC:SDCC!D92)</f>
        <v>0</v>
      </c>
      <c r="E98" s="255">
        <f>SUM(DCC:SDCC!E92)</f>
        <v>0</v>
      </c>
      <c r="F98" s="339">
        <f>SUM(DCC:SDCC!F92)</f>
        <v>0</v>
      </c>
      <c r="G98" s="257">
        <f>SUM(DCC:SDCC!G92)</f>
        <v>0</v>
      </c>
      <c r="H98" s="146">
        <f t="shared" si="17"/>
        <v>0</v>
      </c>
      <c r="I98" s="129" t="e">
        <f t="shared" si="18"/>
        <v>#DIV/0!</v>
      </c>
      <c r="J98" s="309"/>
      <c r="K98" s="309"/>
      <c r="L98" s="309"/>
      <c r="M98" s="202"/>
      <c r="N98" s="202"/>
      <c r="O98" s="309"/>
      <c r="P98" s="309"/>
      <c r="Q98" s="309"/>
      <c r="R98" s="221"/>
      <c r="S98" s="221"/>
    </row>
    <row r="99" spans="2:19" ht="18" customHeight="1" x14ac:dyDescent="0.25">
      <c r="B99" s="309"/>
      <c r="C99" s="225" t="s">
        <v>113</v>
      </c>
      <c r="D99" s="255">
        <f>SUM(DCC:SDCC!D93)</f>
        <v>0</v>
      </c>
      <c r="E99" s="255">
        <f>SUM(DCC:SDCC!E93)</f>
        <v>0</v>
      </c>
      <c r="F99" s="339">
        <f>SUM(DCC:SDCC!F93)</f>
        <v>0</v>
      </c>
      <c r="G99" s="257">
        <f>SUM(DCC:SDCC!G93)</f>
        <v>0</v>
      </c>
      <c r="H99" s="146">
        <f t="shared" si="17"/>
        <v>0</v>
      </c>
      <c r="I99" s="129" t="e">
        <f t="shared" si="18"/>
        <v>#DIV/0!</v>
      </c>
      <c r="J99" s="309"/>
      <c r="K99" s="309"/>
      <c r="L99" s="309"/>
      <c r="M99" s="202"/>
      <c r="N99" s="202"/>
      <c r="O99" s="309"/>
      <c r="P99" s="309"/>
      <c r="Q99" s="309"/>
      <c r="R99" s="221"/>
      <c r="S99" s="221"/>
    </row>
    <row r="100" spans="2:19" ht="18" customHeight="1" x14ac:dyDescent="0.25">
      <c r="B100" s="309"/>
      <c r="C100" s="231" t="s">
        <v>114</v>
      </c>
      <c r="D100" s="255">
        <f>SUM(DCC:SDCC!D94)</f>
        <v>0</v>
      </c>
      <c r="E100" s="255">
        <f>SUM(DCC:SDCC!E94)</f>
        <v>0</v>
      </c>
      <c r="F100" s="339">
        <f>SUM(DCC:SDCC!F94)</f>
        <v>0</v>
      </c>
      <c r="G100" s="257">
        <f>SUM(DCC:SDCC!G94)</f>
        <v>0</v>
      </c>
      <c r="H100" s="146">
        <f t="shared" si="17"/>
        <v>0</v>
      </c>
      <c r="I100" s="129" t="e">
        <f t="shared" si="18"/>
        <v>#DIV/0!</v>
      </c>
      <c r="J100" s="309"/>
      <c r="K100" s="309"/>
      <c r="L100" s="309"/>
      <c r="M100" s="202"/>
      <c r="N100" s="202"/>
      <c r="O100" s="309"/>
      <c r="P100" s="309"/>
      <c r="Q100" s="309"/>
      <c r="R100" s="221"/>
      <c r="S100" s="221"/>
    </row>
    <row r="101" spans="2:19" ht="18" customHeight="1" x14ac:dyDescent="0.25">
      <c r="B101" s="309"/>
      <c r="C101" s="234" t="s">
        <v>115</v>
      </c>
      <c r="D101" s="255">
        <f>SUM(DCC:SDCC!D95)</f>
        <v>0</v>
      </c>
      <c r="E101" s="255">
        <f>SUM(DCC:SDCC!E95)</f>
        <v>0</v>
      </c>
      <c r="F101" s="339">
        <f>SUM(DCC:SDCC!F95)</f>
        <v>0</v>
      </c>
      <c r="G101" s="257">
        <f>SUM(DCC:SDCC!G95)</f>
        <v>0</v>
      </c>
      <c r="H101" s="146">
        <f t="shared" si="17"/>
        <v>0</v>
      </c>
      <c r="I101" s="129" t="e">
        <f t="shared" si="18"/>
        <v>#DIV/0!</v>
      </c>
      <c r="J101" s="309"/>
      <c r="K101" s="309"/>
      <c r="L101" s="309"/>
      <c r="M101" s="202"/>
      <c r="N101" s="202"/>
      <c r="O101" s="309"/>
      <c r="P101" s="309"/>
      <c r="Q101" s="309"/>
      <c r="R101" s="221"/>
      <c r="S101" s="221"/>
    </row>
    <row r="102" spans="2:19" ht="18" customHeight="1" x14ac:dyDescent="0.25">
      <c r="B102" s="309"/>
      <c r="C102" s="225" t="s">
        <v>116</v>
      </c>
      <c r="D102" s="255">
        <f>SUM(DCC:SDCC!D96)</f>
        <v>0</v>
      </c>
      <c r="E102" s="255">
        <f>SUM(DCC:SDCC!E96)</f>
        <v>0</v>
      </c>
      <c r="F102" s="339">
        <f>SUM(DCC:SDCC!F96)</f>
        <v>0</v>
      </c>
      <c r="G102" s="257">
        <f>SUM(DCC:SDCC!G96)</f>
        <v>0</v>
      </c>
      <c r="H102" s="146">
        <f t="shared" si="17"/>
        <v>0</v>
      </c>
      <c r="I102" s="129" t="e">
        <f t="shared" si="18"/>
        <v>#DIV/0!</v>
      </c>
      <c r="J102" s="309"/>
      <c r="K102" s="309"/>
      <c r="L102" s="309"/>
      <c r="M102" s="202"/>
      <c r="N102" s="202"/>
      <c r="O102" s="309"/>
      <c r="P102" s="309"/>
      <c r="Q102" s="309"/>
      <c r="R102" s="221"/>
      <c r="S102" s="221"/>
    </row>
    <row r="103" spans="2:19" ht="18" customHeight="1" x14ac:dyDescent="0.25">
      <c r="B103" s="309"/>
      <c r="C103" s="234" t="s">
        <v>117</v>
      </c>
      <c r="D103" s="255">
        <f>SUM(DCC:SDCC!D97)</f>
        <v>0</v>
      </c>
      <c r="E103" s="255">
        <f>SUM(DCC:SDCC!E97)</f>
        <v>0</v>
      </c>
      <c r="F103" s="339">
        <f>SUM(DCC:SDCC!F97)</f>
        <v>0</v>
      </c>
      <c r="G103" s="257">
        <f>SUM(DCC:SDCC!G97)</f>
        <v>0</v>
      </c>
      <c r="H103" s="146">
        <f t="shared" si="17"/>
        <v>0</v>
      </c>
      <c r="I103" s="129" t="e">
        <f t="shared" si="18"/>
        <v>#DIV/0!</v>
      </c>
      <c r="J103" s="309"/>
      <c r="K103" s="309"/>
      <c r="L103" s="309"/>
      <c r="M103" s="202"/>
      <c r="N103" s="202"/>
      <c r="O103" s="309"/>
      <c r="P103" s="309"/>
      <c r="Q103" s="309"/>
      <c r="R103" s="221"/>
      <c r="S103" s="221"/>
    </row>
    <row r="104" spans="2:19" ht="18" customHeight="1" x14ac:dyDescent="0.25">
      <c r="B104" s="309"/>
      <c r="C104" s="234" t="s">
        <v>118</v>
      </c>
      <c r="D104" s="255">
        <f>SUM(DCC:SDCC!D98)</f>
        <v>0</v>
      </c>
      <c r="E104" s="255">
        <f>SUM(DCC:SDCC!E98)</f>
        <v>0</v>
      </c>
      <c r="F104" s="339">
        <f>SUM(DCC:SDCC!F98)</f>
        <v>0</v>
      </c>
      <c r="G104" s="257">
        <f>SUM(DCC:SDCC!G98)</f>
        <v>0</v>
      </c>
      <c r="H104" s="147">
        <f t="shared" si="17"/>
        <v>0</v>
      </c>
      <c r="I104" s="21" t="e">
        <f t="shared" si="18"/>
        <v>#DIV/0!</v>
      </c>
      <c r="J104" s="309"/>
      <c r="K104" s="309"/>
      <c r="L104" s="309"/>
      <c r="M104" s="202"/>
      <c r="N104" s="202"/>
      <c r="O104" s="309"/>
      <c r="P104" s="309"/>
      <c r="Q104" s="309"/>
      <c r="R104" s="221"/>
      <c r="S104" s="221"/>
    </row>
    <row r="105" spans="2:19" ht="18" customHeight="1" x14ac:dyDescent="0.25">
      <c r="B105" s="309"/>
      <c r="C105" s="234" t="s">
        <v>119</v>
      </c>
      <c r="D105" s="259">
        <f>SUM(DCC:SDCC!D99)</f>
        <v>0</v>
      </c>
      <c r="E105" s="259">
        <f>SUM(DCC:SDCC!E99)</f>
        <v>0</v>
      </c>
      <c r="F105" s="340">
        <f>SUM(DCC:SDCC!F99)</f>
        <v>0</v>
      </c>
      <c r="G105" s="257">
        <f>SUM(DCC:SDCC!G99)</f>
        <v>0</v>
      </c>
      <c r="H105" s="147">
        <f t="shared" si="17"/>
        <v>0</v>
      </c>
      <c r="I105" s="21" t="e">
        <f t="shared" si="18"/>
        <v>#DIV/0!</v>
      </c>
      <c r="J105" s="309"/>
      <c r="K105" s="309"/>
      <c r="L105" s="309"/>
      <c r="M105" s="202"/>
      <c r="N105" s="202"/>
      <c r="O105" s="309"/>
      <c r="P105" s="309"/>
      <c r="Q105" s="309"/>
      <c r="R105" s="221"/>
      <c r="S105" s="221"/>
    </row>
    <row r="106" spans="2:19" ht="13.5" customHeight="1" x14ac:dyDescent="0.25">
      <c r="B106" s="309"/>
      <c r="C106" s="309"/>
      <c r="D106" s="338"/>
      <c r="E106" s="309"/>
      <c r="F106" s="309"/>
      <c r="G106" s="309"/>
      <c r="H106" s="309"/>
      <c r="I106" s="309"/>
      <c r="J106" s="309"/>
      <c r="K106" s="309"/>
      <c r="L106" s="192"/>
      <c r="M106" s="309"/>
      <c r="N106" s="202"/>
      <c r="O106" s="309"/>
      <c r="P106" s="309"/>
      <c r="Q106" s="309"/>
      <c r="R106" s="221"/>
      <c r="S106" s="221"/>
    </row>
    <row r="107" spans="2:19" ht="13.5" customHeight="1" x14ac:dyDescent="0.3">
      <c r="B107" s="721" t="s">
        <v>120</v>
      </c>
      <c r="C107" s="697"/>
      <c r="D107" s="697"/>
      <c r="E107" s="697"/>
      <c r="F107" s="697"/>
      <c r="G107" s="697"/>
      <c r="H107" s="697"/>
      <c r="I107" s="697"/>
      <c r="J107" s="203"/>
      <c r="K107" s="203"/>
      <c r="L107" s="200"/>
      <c r="M107" s="309"/>
      <c r="N107" s="202"/>
      <c r="O107" s="309"/>
      <c r="P107" s="309"/>
      <c r="Q107" s="309"/>
      <c r="R107" s="221"/>
      <c r="S107" s="221"/>
    </row>
    <row r="108" spans="2:19" ht="13.5" customHeight="1" x14ac:dyDescent="0.3">
      <c r="B108" s="697"/>
      <c r="C108" s="708"/>
      <c r="D108" s="708"/>
      <c r="E108" s="708"/>
      <c r="F108" s="708"/>
      <c r="G108" s="708"/>
      <c r="H108" s="708"/>
      <c r="I108" s="697"/>
      <c r="J108" s="203"/>
      <c r="K108" s="203"/>
      <c r="L108" s="200"/>
      <c r="M108" s="309"/>
      <c r="N108" s="202"/>
      <c r="O108" s="309"/>
      <c r="P108" s="309"/>
      <c r="Q108" s="309"/>
      <c r="R108" s="221"/>
      <c r="S108" s="221"/>
    </row>
    <row r="109" spans="2:19" ht="13.5" customHeight="1" x14ac:dyDescent="0.3">
      <c r="B109" s="697"/>
      <c r="C109" s="697"/>
      <c r="D109" s="697"/>
      <c r="E109" s="697"/>
      <c r="F109" s="697"/>
      <c r="G109" s="697"/>
      <c r="H109" s="697"/>
      <c r="I109" s="697"/>
      <c r="J109" s="203"/>
      <c r="K109" s="203"/>
      <c r="L109" s="200"/>
      <c r="M109" s="309"/>
      <c r="N109" s="202"/>
      <c r="O109" s="309"/>
      <c r="P109" s="309"/>
      <c r="Q109" s="309"/>
      <c r="R109" s="221"/>
      <c r="S109" s="221"/>
    </row>
    <row r="110" spans="2:19" ht="18.75" customHeight="1" x14ac:dyDescent="0.3">
      <c r="B110" s="309"/>
      <c r="C110" s="122" t="s">
        <v>121</v>
      </c>
      <c r="D110" s="10" t="s">
        <v>7</v>
      </c>
      <c r="E110" s="11" t="s">
        <v>8</v>
      </c>
      <c r="F110" s="127" t="s">
        <v>9</v>
      </c>
      <c r="G110" s="29" t="s">
        <v>10</v>
      </c>
      <c r="H110" s="62" t="s">
        <v>94</v>
      </c>
      <c r="I110" s="63" t="s">
        <v>69</v>
      </c>
      <c r="J110" s="203"/>
      <c r="K110" s="203"/>
      <c r="L110" s="309"/>
      <c r="M110" s="309"/>
      <c r="N110" s="202"/>
      <c r="O110" s="309"/>
      <c r="P110" s="309"/>
      <c r="Q110" s="309"/>
      <c r="R110" s="221"/>
      <c r="S110" s="221"/>
    </row>
    <row r="111" spans="2:19" ht="15" customHeight="1" x14ac:dyDescent="0.25">
      <c r="B111" s="309"/>
      <c r="C111" s="152" t="s">
        <v>122</v>
      </c>
      <c r="D111" s="153">
        <f>D19</f>
        <v>0</v>
      </c>
      <c r="E111" s="40">
        <f>E19</f>
        <v>0</v>
      </c>
      <c r="F111" s="40">
        <f>F19</f>
        <v>0</v>
      </c>
      <c r="G111" s="40">
        <f>G19</f>
        <v>0</v>
      </c>
      <c r="H111" s="40">
        <f>D111</f>
        <v>0</v>
      </c>
      <c r="I111" s="129">
        <v>1</v>
      </c>
      <c r="J111" s="203"/>
      <c r="K111" s="203"/>
      <c r="L111" s="309"/>
      <c r="M111" s="309"/>
      <c r="N111" s="202"/>
      <c r="O111" s="309"/>
      <c r="P111" s="309"/>
      <c r="Q111" s="309"/>
      <c r="R111" s="221"/>
      <c r="S111" s="221"/>
    </row>
    <row r="112" spans="2:19" ht="14.25" customHeight="1" x14ac:dyDescent="0.2">
      <c r="B112" s="309"/>
      <c r="C112" s="154" t="s">
        <v>123</v>
      </c>
      <c r="D112" s="155"/>
      <c r="E112" s="155"/>
      <c r="F112" s="154"/>
      <c r="G112" s="64"/>
      <c r="H112" s="155"/>
      <c r="I112" s="156"/>
      <c r="J112" s="203"/>
      <c r="K112" s="203"/>
      <c r="L112" s="309"/>
      <c r="M112" s="309"/>
      <c r="N112" s="202"/>
      <c r="O112" s="309"/>
      <c r="P112" s="309"/>
      <c r="Q112" s="309"/>
      <c r="R112" s="221"/>
      <c r="S112" s="221"/>
    </row>
    <row r="113" spans="2:19" ht="15" customHeight="1" x14ac:dyDescent="0.25">
      <c r="B113" s="309"/>
      <c r="C113" s="225" t="s">
        <v>124</v>
      </c>
      <c r="D113" s="236">
        <f>SUM(DCC:SDCC!D107)</f>
        <v>0</v>
      </c>
      <c r="E113" s="236">
        <f>SUM(DCC:SDCC!E107)</f>
        <v>0</v>
      </c>
      <c r="F113" s="331">
        <f>SUM(DCC:SDCC!F107)</f>
        <v>0</v>
      </c>
      <c r="G113" s="261">
        <f>SUM(DCC:SDCC!G107)</f>
        <v>0</v>
      </c>
      <c r="H113" s="20">
        <f t="shared" ref="H113:H117" si="19">D113</f>
        <v>0</v>
      </c>
      <c r="I113" s="129" t="e">
        <f t="shared" ref="I113:I117" si="20">H113/$H$111</f>
        <v>#DIV/0!</v>
      </c>
      <c r="J113" s="203"/>
      <c r="K113" s="203"/>
      <c r="L113" s="309"/>
      <c r="M113" s="309"/>
      <c r="N113" s="202"/>
      <c r="O113" s="309"/>
      <c r="P113" s="309"/>
      <c r="Q113" s="309"/>
      <c r="R113" s="221"/>
      <c r="S113" s="221"/>
    </row>
    <row r="114" spans="2:19" ht="15" customHeight="1" x14ac:dyDescent="0.25">
      <c r="B114" s="309"/>
      <c r="C114" s="225" t="s">
        <v>125</v>
      </c>
      <c r="D114" s="238">
        <f>SUM(DCC:SDCC!D108)</f>
        <v>0</v>
      </c>
      <c r="E114" s="238">
        <f>SUM(DCC:SDCC!E108)</f>
        <v>0</v>
      </c>
      <c r="F114" s="332">
        <f>SUM(DCC:SDCC!F108)</f>
        <v>0</v>
      </c>
      <c r="G114" s="261">
        <f>SUM(DCC:SDCC!G108)</f>
        <v>0</v>
      </c>
      <c r="H114" s="153">
        <f t="shared" si="19"/>
        <v>0</v>
      </c>
      <c r="I114" s="129" t="e">
        <f t="shared" si="20"/>
        <v>#DIV/0!</v>
      </c>
      <c r="J114" s="203"/>
      <c r="K114" s="203"/>
      <c r="L114" s="309"/>
      <c r="M114" s="309"/>
      <c r="N114" s="202"/>
      <c r="O114" s="309"/>
      <c r="P114" s="309"/>
      <c r="Q114" s="309"/>
      <c r="R114" s="221"/>
      <c r="S114" s="221"/>
    </row>
    <row r="115" spans="2:19" ht="15" customHeight="1" x14ac:dyDescent="0.25">
      <c r="B115" s="309"/>
      <c r="C115" s="225" t="s">
        <v>126</v>
      </c>
      <c r="D115" s="238">
        <f>SUM(DCC:SDCC!D109)</f>
        <v>0</v>
      </c>
      <c r="E115" s="238">
        <f>SUM(DCC:SDCC!E109)</f>
        <v>0</v>
      </c>
      <c r="F115" s="332">
        <f>SUM(DCC:SDCC!F109)</f>
        <v>0</v>
      </c>
      <c r="G115" s="261">
        <f>SUM(DCC:SDCC!G109)</f>
        <v>0</v>
      </c>
      <c r="H115" s="153">
        <f t="shared" si="19"/>
        <v>0</v>
      </c>
      <c r="I115" s="25" t="e">
        <f t="shared" si="20"/>
        <v>#DIV/0!</v>
      </c>
      <c r="J115" s="203"/>
      <c r="K115" s="203"/>
      <c r="L115" s="309"/>
      <c r="M115" s="309"/>
      <c r="N115" s="202"/>
      <c r="O115" s="309"/>
      <c r="P115" s="309"/>
      <c r="Q115" s="309"/>
      <c r="R115" s="221"/>
      <c r="S115" s="221"/>
    </row>
    <row r="116" spans="2:19" ht="15" customHeight="1" x14ac:dyDescent="0.25">
      <c r="B116" s="309"/>
      <c r="C116" s="225" t="s">
        <v>127</v>
      </c>
      <c r="D116" s="238">
        <f>SUM(DCC:SDCC!D110)</f>
        <v>0</v>
      </c>
      <c r="E116" s="238">
        <f>SUM(DCC:SDCC!E110)</f>
        <v>0</v>
      </c>
      <c r="F116" s="332">
        <f>SUM(DCC:SDCC!F110)</f>
        <v>0</v>
      </c>
      <c r="G116" s="261">
        <f>SUM(DCC:SDCC!G110)</f>
        <v>0</v>
      </c>
      <c r="H116" s="17">
        <f t="shared" si="19"/>
        <v>0</v>
      </c>
      <c r="I116" s="21" t="e">
        <f t="shared" si="20"/>
        <v>#DIV/0!</v>
      </c>
      <c r="J116" s="203"/>
      <c r="K116" s="203"/>
      <c r="L116" s="309"/>
      <c r="M116" s="309"/>
      <c r="N116" s="202"/>
      <c r="O116" s="309"/>
      <c r="P116" s="309"/>
      <c r="Q116" s="309"/>
      <c r="R116" s="221"/>
      <c r="S116" s="221"/>
    </row>
    <row r="117" spans="2:19" ht="15" customHeight="1" x14ac:dyDescent="0.25">
      <c r="B117" s="309"/>
      <c r="C117" s="231" t="s">
        <v>128</v>
      </c>
      <c r="D117" s="245">
        <f>SUM(DCC:SDCC!D111)</f>
        <v>0</v>
      </c>
      <c r="E117" s="245">
        <f>SUM(DCC:SDCC!E111)</f>
        <v>0</v>
      </c>
      <c r="F117" s="342">
        <f>SUM(DCC:SDCC!F111)</f>
        <v>0</v>
      </c>
      <c r="G117" s="239">
        <f>SUM(DCC:SDCC!G111)</f>
        <v>0</v>
      </c>
      <c r="H117" s="216">
        <f t="shared" si="19"/>
        <v>0</v>
      </c>
      <c r="I117" s="217" t="e">
        <f t="shared" si="20"/>
        <v>#DIV/0!</v>
      </c>
      <c r="J117" s="203"/>
      <c r="K117" s="203"/>
      <c r="L117" s="309"/>
      <c r="M117" s="309"/>
      <c r="N117" s="202"/>
      <c r="O117" s="309"/>
      <c r="P117" s="309"/>
      <c r="Q117" s="309"/>
      <c r="R117" s="221"/>
      <c r="S117" s="221"/>
    </row>
    <row r="118" spans="2:19" ht="15" customHeight="1" x14ac:dyDescent="0.25">
      <c r="B118" s="309"/>
      <c r="C118" s="249" t="str">
        <f>DCC!C112</f>
        <v>Focus Housing Association (18)</v>
      </c>
      <c r="D118" s="262" t="s">
        <v>0</v>
      </c>
      <c r="E118" s="263"/>
      <c r="F118" s="263"/>
      <c r="G118" s="263"/>
      <c r="H118" s="157"/>
      <c r="I118" s="158"/>
      <c r="J118" s="203"/>
      <c r="K118" s="203"/>
      <c r="L118" s="309"/>
      <c r="M118" s="309"/>
      <c r="N118" s="202"/>
      <c r="O118" s="309"/>
      <c r="P118" s="309"/>
      <c r="Q118" s="309"/>
      <c r="R118" s="221"/>
      <c r="S118" s="221"/>
    </row>
    <row r="119" spans="2:19" ht="15" customHeight="1" x14ac:dyDescent="0.25">
      <c r="B119" s="309"/>
      <c r="C119" s="339" t="str">
        <f>DCC!C113</f>
        <v>Tuath Housing (1)</v>
      </c>
      <c r="D119" s="262" t="s">
        <v>0</v>
      </c>
      <c r="E119" s="263"/>
      <c r="F119" s="263"/>
      <c r="G119" s="263"/>
      <c r="H119" s="157"/>
      <c r="I119" s="158"/>
      <c r="J119" s="203"/>
      <c r="K119" s="203"/>
      <c r="L119" s="309"/>
      <c r="M119" s="309"/>
      <c r="N119" s="202"/>
      <c r="O119" s="309"/>
      <c r="P119" s="309"/>
      <c r="Q119" s="309"/>
      <c r="R119" s="221"/>
      <c r="S119" s="221"/>
    </row>
    <row r="120" spans="2:19" ht="15" customHeight="1" x14ac:dyDescent="0.25">
      <c r="B120" s="309"/>
      <c r="C120" s="339" t="str">
        <f>DCC!C114</f>
        <v>Co-Op Housing (1)</v>
      </c>
      <c r="D120" s="262" t="s">
        <v>0</v>
      </c>
      <c r="E120" s="263"/>
      <c r="F120" s="263"/>
      <c r="G120" s="263"/>
      <c r="H120" s="157"/>
      <c r="I120" s="158"/>
      <c r="J120" s="203"/>
      <c r="K120" s="203"/>
      <c r="L120" s="309"/>
      <c r="M120" s="309"/>
      <c r="N120" s="202"/>
      <c r="O120" s="309"/>
      <c r="P120" s="309"/>
      <c r="Q120" s="309"/>
      <c r="R120" s="221"/>
      <c r="S120" s="221"/>
    </row>
    <row r="121" spans="2:19" ht="15" customHeight="1" x14ac:dyDescent="0.25">
      <c r="B121" s="309"/>
      <c r="C121" s="339" t="str">
        <f>DCC!C115</f>
        <v>Dublin Simon Community (1)</v>
      </c>
      <c r="D121" s="262" t="s">
        <v>0</v>
      </c>
      <c r="E121" s="263"/>
      <c r="F121" s="263"/>
      <c r="G121" s="263"/>
      <c r="H121" s="157"/>
      <c r="I121" s="158"/>
      <c r="J121" s="203"/>
      <c r="K121" s="203"/>
      <c r="L121" s="309"/>
      <c r="M121" s="309"/>
      <c r="N121" s="202"/>
      <c r="O121" s="309"/>
      <c r="P121" s="309"/>
      <c r="Q121" s="309"/>
      <c r="R121" s="221"/>
      <c r="S121" s="221"/>
    </row>
    <row r="122" spans="2:19" ht="15" customHeight="1" x14ac:dyDescent="0.25">
      <c r="B122" s="309"/>
      <c r="C122" s="339" t="str">
        <f>DLR!C112</f>
        <v>name of AHB / Service</v>
      </c>
      <c r="D122" s="263" t="s">
        <v>242</v>
      </c>
      <c r="E122" s="263"/>
      <c r="F122" s="263"/>
      <c r="G122" s="263"/>
      <c r="H122" s="157"/>
      <c r="I122" s="158"/>
      <c r="J122" s="203"/>
      <c r="K122" s="203"/>
      <c r="L122" s="309"/>
      <c r="M122" s="309"/>
      <c r="N122" s="202"/>
      <c r="O122" s="309"/>
      <c r="P122" s="309"/>
      <c r="Q122" s="309"/>
      <c r="R122" s="221"/>
      <c r="S122" s="221"/>
    </row>
    <row r="123" spans="2:19" ht="15" customHeight="1" x14ac:dyDescent="0.25">
      <c r="B123" s="309"/>
      <c r="C123" s="339" t="str">
        <f>DLR!C113</f>
        <v>name of AHB / Service</v>
      </c>
      <c r="D123" s="263" t="s">
        <v>242</v>
      </c>
      <c r="E123" s="263"/>
      <c r="F123" s="263"/>
      <c r="G123" s="263"/>
      <c r="H123" s="157"/>
      <c r="I123" s="158"/>
      <c r="J123" s="203"/>
      <c r="K123" s="203"/>
      <c r="L123" s="309"/>
      <c r="M123" s="309"/>
      <c r="N123" s="202"/>
      <c r="O123" s="309"/>
      <c r="P123" s="309"/>
      <c r="Q123" s="309"/>
      <c r="R123" s="221"/>
      <c r="S123" s="221"/>
    </row>
    <row r="124" spans="2:19" ht="15" customHeight="1" x14ac:dyDescent="0.25">
      <c r="B124" s="309"/>
      <c r="C124" s="339" t="str">
        <f>DLR!C114</f>
        <v>name of AHB / Service</v>
      </c>
      <c r="D124" s="263" t="s">
        <v>242</v>
      </c>
      <c r="E124" s="263"/>
      <c r="F124" s="263"/>
      <c r="G124" s="263"/>
      <c r="H124" s="157"/>
      <c r="I124" s="158"/>
      <c r="J124" s="203"/>
      <c r="K124" s="203"/>
      <c r="L124" s="309"/>
      <c r="M124" s="309"/>
      <c r="N124" s="202"/>
      <c r="O124" s="309"/>
      <c r="P124" s="309"/>
      <c r="Q124" s="309"/>
      <c r="R124" s="221"/>
      <c r="S124" s="221"/>
    </row>
    <row r="125" spans="2:19" ht="15" customHeight="1" x14ac:dyDescent="0.25">
      <c r="B125" s="309"/>
      <c r="C125" s="339" t="str">
        <f>DLR!C115</f>
        <v>name of AHB / Service</v>
      </c>
      <c r="D125" s="263" t="s">
        <v>242</v>
      </c>
      <c r="E125" s="263"/>
      <c r="F125" s="263"/>
      <c r="G125" s="263"/>
      <c r="H125" s="157"/>
      <c r="I125" s="158"/>
      <c r="J125" s="203"/>
      <c r="K125" s="203"/>
      <c r="L125" s="309"/>
      <c r="M125" s="309"/>
      <c r="N125" s="202"/>
      <c r="O125" s="309"/>
      <c r="P125" s="309"/>
      <c r="Q125" s="309"/>
      <c r="R125" s="221"/>
      <c r="S125" s="221"/>
    </row>
    <row r="126" spans="2:19" ht="15" customHeight="1" x14ac:dyDescent="0.25">
      <c r="B126" s="309"/>
      <c r="C126" s="339" t="str">
        <f>Fingal!C112</f>
        <v>name of AHB / Service</v>
      </c>
      <c r="D126" s="263" t="s">
        <v>247</v>
      </c>
      <c r="E126" s="263"/>
      <c r="F126" s="263"/>
      <c r="G126" s="263"/>
      <c r="H126" s="157"/>
      <c r="I126" s="158"/>
      <c r="J126" s="203"/>
      <c r="K126" s="203"/>
      <c r="L126" s="309"/>
      <c r="M126" s="309"/>
      <c r="N126" s="202"/>
      <c r="O126" s="309"/>
      <c r="P126" s="309"/>
      <c r="Q126" s="309"/>
      <c r="R126" s="221"/>
      <c r="S126" s="221"/>
    </row>
    <row r="127" spans="2:19" ht="15" customHeight="1" x14ac:dyDescent="0.25">
      <c r="B127" s="309"/>
      <c r="C127" s="339" t="str">
        <f>Fingal!C113</f>
        <v>name of AHB / Service</v>
      </c>
      <c r="D127" s="263" t="s">
        <v>247</v>
      </c>
      <c r="E127" s="263"/>
      <c r="F127" s="263"/>
      <c r="G127" s="263"/>
      <c r="H127" s="157"/>
      <c r="I127" s="158"/>
      <c r="J127" s="203"/>
      <c r="K127" s="203"/>
      <c r="L127" s="309"/>
      <c r="M127" s="309"/>
      <c r="N127" s="202"/>
      <c r="O127" s="309"/>
      <c r="P127" s="309"/>
      <c r="Q127" s="309"/>
      <c r="R127" s="221"/>
      <c r="S127" s="221"/>
    </row>
    <row r="128" spans="2:19" ht="15" customHeight="1" x14ac:dyDescent="0.25">
      <c r="B128" s="309"/>
      <c r="C128" s="339" t="str">
        <f>Fingal!C114</f>
        <v>name of AHB / Service</v>
      </c>
      <c r="D128" s="263" t="s">
        <v>247</v>
      </c>
      <c r="E128" s="263"/>
      <c r="F128" s="263"/>
      <c r="G128" s="263"/>
      <c r="H128" s="157"/>
      <c r="I128" s="158"/>
      <c r="J128" s="203"/>
      <c r="K128" s="203"/>
      <c r="L128" s="309"/>
      <c r="M128" s="309"/>
      <c r="N128" s="202"/>
      <c r="O128" s="309"/>
      <c r="P128" s="309"/>
      <c r="Q128" s="309"/>
      <c r="R128" s="221"/>
      <c r="S128" s="221"/>
    </row>
    <row r="129" spans="2:22" ht="15" customHeight="1" x14ac:dyDescent="0.25">
      <c r="B129" s="309"/>
      <c r="C129" s="339" t="str">
        <f>Fingal!C115</f>
        <v>name of AHB / Service</v>
      </c>
      <c r="D129" s="263" t="s">
        <v>247</v>
      </c>
      <c r="E129" s="263"/>
      <c r="F129" s="263"/>
      <c r="G129" s="263"/>
      <c r="H129" s="157"/>
      <c r="I129" s="158"/>
      <c r="J129" s="203"/>
      <c r="K129" s="203"/>
      <c r="L129" s="309"/>
      <c r="M129" s="309"/>
      <c r="N129" s="202"/>
      <c r="O129" s="309"/>
      <c r="P129" s="309"/>
      <c r="Q129" s="309"/>
      <c r="R129" s="221"/>
      <c r="S129" s="221"/>
    </row>
    <row r="130" spans="2:22" ht="15" customHeight="1" x14ac:dyDescent="0.25">
      <c r="B130" s="309"/>
      <c r="C130" s="339" t="str">
        <f>SDCC!C112</f>
        <v>name of AHB / Service</v>
      </c>
      <c r="D130" s="263" t="s">
        <v>245</v>
      </c>
      <c r="E130" s="263"/>
      <c r="F130" s="263"/>
      <c r="G130" s="263"/>
      <c r="H130" s="157"/>
      <c r="I130" s="158"/>
      <c r="J130" s="203"/>
      <c r="K130" s="203"/>
      <c r="L130" s="309"/>
      <c r="M130" s="309"/>
      <c r="N130" s="202"/>
      <c r="O130" s="309"/>
      <c r="P130" s="309"/>
      <c r="Q130" s="309"/>
      <c r="R130" s="221"/>
      <c r="S130" s="221"/>
    </row>
    <row r="131" spans="2:22" ht="15" customHeight="1" x14ac:dyDescent="0.25">
      <c r="B131" s="309"/>
      <c r="C131" s="339" t="str">
        <f>SDCC!C113</f>
        <v>name of AHB / Service</v>
      </c>
      <c r="D131" s="263" t="s">
        <v>245</v>
      </c>
      <c r="E131" s="263"/>
      <c r="F131" s="263"/>
      <c r="G131" s="263"/>
      <c r="H131" s="157"/>
      <c r="I131" s="158"/>
      <c r="J131" s="203"/>
      <c r="K131" s="203"/>
      <c r="L131" s="309"/>
      <c r="M131" s="309"/>
      <c r="N131" s="202"/>
      <c r="O131" s="309"/>
      <c r="P131" s="309"/>
      <c r="Q131" s="309"/>
      <c r="R131" s="221"/>
      <c r="S131" s="221"/>
    </row>
    <row r="132" spans="2:22" ht="15" customHeight="1" x14ac:dyDescent="0.25">
      <c r="B132" s="309"/>
      <c r="C132" s="339" t="str">
        <f>SDCC!C114</f>
        <v>name of AHB / Service</v>
      </c>
      <c r="D132" s="263" t="s">
        <v>245</v>
      </c>
      <c r="E132" s="263"/>
      <c r="F132" s="263"/>
      <c r="G132" s="263"/>
      <c r="H132" s="157"/>
      <c r="I132" s="158"/>
      <c r="J132" s="203"/>
      <c r="K132" s="203"/>
      <c r="L132" s="309"/>
      <c r="M132" s="309"/>
      <c r="N132" s="202"/>
      <c r="O132" s="309"/>
      <c r="P132" s="309"/>
      <c r="Q132" s="309"/>
      <c r="R132" s="221"/>
      <c r="S132" s="221"/>
    </row>
    <row r="133" spans="2:22" ht="15" customHeight="1" x14ac:dyDescent="0.25">
      <c r="B133" s="309"/>
      <c r="C133" s="340" t="str">
        <f>SDCC!C115</f>
        <v>name of AHB / Service</v>
      </c>
      <c r="D133" s="263" t="s">
        <v>245</v>
      </c>
      <c r="E133" s="263"/>
      <c r="F133" s="263"/>
      <c r="G133" s="263"/>
      <c r="H133" s="157"/>
      <c r="I133" s="158"/>
      <c r="J133" s="203"/>
      <c r="K133" s="203"/>
      <c r="L133" s="309"/>
      <c r="M133" s="309"/>
      <c r="N133" s="202"/>
      <c r="O133" s="309"/>
      <c r="P133" s="309"/>
      <c r="Q133" s="309"/>
      <c r="R133" s="221"/>
      <c r="S133" s="221"/>
    </row>
    <row r="134" spans="2:22" ht="13.5" customHeight="1" x14ac:dyDescent="0.2">
      <c r="B134" s="309"/>
      <c r="C134" s="260"/>
      <c r="D134" s="260"/>
      <c r="E134" s="260"/>
      <c r="F134" s="260"/>
      <c r="G134" s="260"/>
      <c r="H134" s="260"/>
      <c r="I134" s="260"/>
      <c r="J134" s="309"/>
      <c r="K134" s="309"/>
      <c r="L134" s="309"/>
      <c r="M134" s="309"/>
      <c r="N134" s="202"/>
      <c r="O134" s="309"/>
      <c r="P134" s="309"/>
      <c r="Q134" s="309"/>
      <c r="R134" s="221"/>
      <c r="S134" s="221"/>
    </row>
    <row r="135" spans="2:22" ht="13.5" customHeight="1" x14ac:dyDescent="0.3">
      <c r="B135" s="309"/>
      <c r="C135" s="65" t="s">
        <v>133</v>
      </c>
      <c r="D135" s="159" t="s">
        <v>7</v>
      </c>
      <c r="E135" s="142" t="s">
        <v>8</v>
      </c>
      <c r="F135" s="38" t="s">
        <v>9</v>
      </c>
      <c r="G135" s="29" t="s">
        <v>10</v>
      </c>
      <c r="H135" s="62" t="s">
        <v>28</v>
      </c>
      <c r="I135" s="160" t="s">
        <v>69</v>
      </c>
      <c r="J135" s="309"/>
      <c r="K135" s="309"/>
      <c r="L135" s="309"/>
      <c r="M135" s="309"/>
      <c r="N135" s="202"/>
      <c r="O135" s="309"/>
      <c r="P135" s="309"/>
      <c r="Q135" s="309"/>
      <c r="R135" s="221"/>
      <c r="S135" s="221"/>
    </row>
    <row r="136" spans="2:22" ht="13.5" customHeight="1" x14ac:dyDescent="0.25">
      <c r="B136" s="309"/>
      <c r="C136" s="152" t="s">
        <v>134</v>
      </c>
      <c r="D136" s="153">
        <f t="shared" ref="D136:G136" si="21">SUM(D138:D142)</f>
        <v>0</v>
      </c>
      <c r="E136" s="153">
        <f t="shared" si="21"/>
        <v>0</v>
      </c>
      <c r="F136" s="153">
        <f t="shared" si="21"/>
        <v>0</v>
      </c>
      <c r="G136" s="153">
        <f t="shared" si="21"/>
        <v>0</v>
      </c>
      <c r="H136" s="40">
        <f>SUM(D136:G136)</f>
        <v>0</v>
      </c>
      <c r="I136" s="25">
        <v>1</v>
      </c>
      <c r="J136" s="309"/>
      <c r="K136" s="309"/>
      <c r="L136" s="309"/>
      <c r="M136" s="309"/>
      <c r="N136" s="202"/>
      <c r="O136" s="309"/>
      <c r="P136" s="309"/>
      <c r="Q136" s="309"/>
      <c r="R136" s="221"/>
      <c r="S136" s="221"/>
    </row>
    <row r="137" spans="2:22" ht="13.5" customHeight="1" x14ac:dyDescent="0.2">
      <c r="B137" s="309"/>
      <c r="C137" s="64" t="s">
        <v>123</v>
      </c>
      <c r="D137" s="155"/>
      <c r="E137" s="155"/>
      <c r="F137" s="154"/>
      <c r="G137" s="155"/>
      <c r="H137" s="155"/>
      <c r="I137" s="156"/>
      <c r="J137" s="309"/>
      <c r="K137" s="309"/>
      <c r="L137" s="309"/>
      <c r="M137" s="309"/>
      <c r="N137" s="202"/>
      <c r="O137" s="309"/>
      <c r="P137" s="309"/>
      <c r="Q137" s="309"/>
      <c r="R137" s="221"/>
      <c r="S137" s="221"/>
    </row>
    <row r="138" spans="2:22" ht="13.5" customHeight="1" x14ac:dyDescent="0.25">
      <c r="B138" s="309"/>
      <c r="C138" s="225" t="s">
        <v>135</v>
      </c>
      <c r="D138" s="236">
        <f>SUM(DCC:SDCC!D120)</f>
        <v>0</v>
      </c>
      <c r="E138" s="236">
        <f>SUM(DCC:SDCC!E120)</f>
        <v>0</v>
      </c>
      <c r="F138" s="331">
        <f>SUM(DCC:SDCC!F120)</f>
        <v>0</v>
      </c>
      <c r="G138" s="264">
        <f>SUM(DCC:SDCC!G120)</f>
        <v>0</v>
      </c>
      <c r="H138" s="20">
        <f t="shared" ref="H138:H142" si="22">SUM(D138:G138)</f>
        <v>0</v>
      </c>
      <c r="I138" s="129" t="e">
        <f>H138/H136</f>
        <v>#DIV/0!</v>
      </c>
      <c r="J138" s="309"/>
      <c r="K138" s="309"/>
      <c r="L138" s="309"/>
      <c r="M138" s="309"/>
      <c r="N138" s="202"/>
      <c r="O138" s="309"/>
      <c r="P138" s="309"/>
      <c r="Q138" s="309"/>
      <c r="R138" s="221"/>
      <c r="S138" s="221"/>
    </row>
    <row r="139" spans="2:22" ht="13.5" customHeight="1" x14ac:dyDescent="0.25">
      <c r="B139" s="309"/>
      <c r="C139" s="225" t="s">
        <v>136</v>
      </c>
      <c r="D139" s="238">
        <f>SUM(DCC:SDCC!D121)</f>
        <v>0</v>
      </c>
      <c r="E139" s="238">
        <f>SUM(DCC:SDCC!E121)</f>
        <v>0</v>
      </c>
      <c r="F139" s="332">
        <f>SUM(DCC:SDCC!F121)</f>
        <v>0</v>
      </c>
      <c r="G139" s="261">
        <f>SUM(DCC:SDCC!G121)</f>
        <v>0</v>
      </c>
      <c r="H139" s="138">
        <f t="shared" si="22"/>
        <v>0</v>
      </c>
      <c r="I139" s="129" t="e">
        <f>H139/H136</f>
        <v>#DIV/0!</v>
      </c>
      <c r="J139" s="309"/>
      <c r="K139" s="309"/>
      <c r="L139" s="309"/>
      <c r="M139" s="309"/>
      <c r="N139" s="202"/>
      <c r="O139" s="309"/>
      <c r="P139" s="309"/>
      <c r="Q139" s="309"/>
      <c r="R139" s="221"/>
      <c r="S139" s="221"/>
    </row>
    <row r="140" spans="2:22" ht="13.5" customHeight="1" x14ac:dyDescent="0.25">
      <c r="B140" s="309"/>
      <c r="C140" s="225" t="s">
        <v>137</v>
      </c>
      <c r="D140" s="238">
        <f>SUM(DCC:SDCC!D122)</f>
        <v>0</v>
      </c>
      <c r="E140" s="238">
        <f>SUM(DCC:SDCC!E122)</f>
        <v>0</v>
      </c>
      <c r="F140" s="332">
        <f>SUM(DCC:SDCC!F122)</f>
        <v>0</v>
      </c>
      <c r="G140" s="261">
        <f>SUM(DCC:SDCC!G122)</f>
        <v>0</v>
      </c>
      <c r="H140" s="138">
        <f t="shared" si="22"/>
        <v>0</v>
      </c>
      <c r="I140" s="25" t="e">
        <f>H140/H136</f>
        <v>#DIV/0!</v>
      </c>
      <c r="J140" s="309"/>
      <c r="K140" s="309"/>
      <c r="L140" s="309"/>
      <c r="M140" s="309"/>
      <c r="N140" s="202"/>
      <c r="O140" s="309"/>
      <c r="P140" s="309"/>
      <c r="Q140" s="309"/>
      <c r="R140" s="221"/>
      <c r="S140" s="221"/>
    </row>
    <row r="141" spans="2:22" ht="13.5" customHeight="1" x14ac:dyDescent="0.25">
      <c r="B141" s="309"/>
      <c r="C141" s="225" t="s">
        <v>138</v>
      </c>
      <c r="D141" s="238">
        <f>SUM(DCC:SDCC!D123)</f>
        <v>0</v>
      </c>
      <c r="E141" s="238">
        <f>SUM(DCC:SDCC!E123)</f>
        <v>0</v>
      </c>
      <c r="F141" s="332">
        <f>SUM(DCC:SDCC!F123)</f>
        <v>0</v>
      </c>
      <c r="G141" s="261">
        <f>SUM(DCC:SDCC!G123)</f>
        <v>0</v>
      </c>
      <c r="H141" s="161">
        <f t="shared" si="22"/>
        <v>0</v>
      </c>
      <c r="I141" s="21" t="e">
        <f>H141/H136</f>
        <v>#DIV/0!</v>
      </c>
      <c r="J141" s="309"/>
      <c r="K141" s="309"/>
      <c r="L141" s="309"/>
      <c r="M141" s="309"/>
      <c r="N141" s="202"/>
      <c r="O141" s="309"/>
      <c r="P141" s="309"/>
      <c r="Q141" s="309"/>
      <c r="R141" s="221"/>
      <c r="S141" s="221"/>
    </row>
    <row r="142" spans="2:22" ht="13.5" customHeight="1" x14ac:dyDescent="0.25">
      <c r="B142" s="309"/>
      <c r="C142" s="234" t="s">
        <v>139</v>
      </c>
      <c r="D142" s="245">
        <f>SUM(DCC:SDCC!D124)</f>
        <v>0</v>
      </c>
      <c r="E142" s="245">
        <f>SUM(DCC:SDCC!E124)</f>
        <v>0</v>
      </c>
      <c r="F142" s="342">
        <f>SUM(DCC:SDCC!F124)</f>
        <v>0</v>
      </c>
      <c r="G142" s="261">
        <f>SUM(DCC:SDCC!G124)</f>
        <v>0</v>
      </c>
      <c r="H142" s="162">
        <f t="shared" si="22"/>
        <v>0</v>
      </c>
      <c r="I142" s="21" t="e">
        <f>H142/H136</f>
        <v>#DIV/0!</v>
      </c>
      <c r="J142" s="309"/>
      <c r="K142" s="309"/>
      <c r="L142" s="309"/>
      <c r="M142" s="309"/>
      <c r="N142" s="202"/>
      <c r="O142" s="309"/>
      <c r="P142" s="309"/>
      <c r="Q142" s="309"/>
      <c r="R142" s="221"/>
      <c r="S142" s="221"/>
    </row>
    <row r="143" spans="2:22" ht="13.5" customHeight="1" x14ac:dyDescent="0.2">
      <c r="B143" s="309"/>
      <c r="C143" s="260"/>
      <c r="D143" s="260"/>
      <c r="E143" s="260"/>
      <c r="F143" s="260"/>
      <c r="G143" s="260"/>
      <c r="H143" s="260"/>
      <c r="I143" s="260"/>
      <c r="J143" s="309"/>
      <c r="K143" s="309"/>
      <c r="L143" s="309"/>
      <c r="M143" s="309"/>
      <c r="N143" s="202"/>
      <c r="O143" s="309"/>
      <c r="P143" s="309"/>
      <c r="Q143" s="309"/>
      <c r="R143" s="221"/>
      <c r="S143" s="221"/>
    </row>
    <row r="144" spans="2:22" ht="13.5" customHeight="1" x14ac:dyDescent="0.25">
      <c r="B144" s="309"/>
      <c r="C144" s="309"/>
      <c r="D144" s="338"/>
      <c r="E144" s="309"/>
      <c r="F144" s="310"/>
      <c r="G144" s="311"/>
      <c r="H144" s="311"/>
      <c r="I144" s="311"/>
      <c r="J144" s="311"/>
      <c r="K144" s="195"/>
      <c r="L144" s="344"/>
      <c r="M144" s="309"/>
      <c r="N144" s="202"/>
      <c r="O144" s="202"/>
      <c r="P144" s="202"/>
      <c r="Q144" s="202"/>
      <c r="R144" s="221"/>
      <c r="S144" s="221"/>
      <c r="T144" s="47"/>
      <c r="U144" s="47"/>
      <c r="V144" s="47"/>
    </row>
    <row r="145" spans="2:22" ht="15" customHeight="1" x14ac:dyDescent="0.2">
      <c r="B145" s="721" t="s">
        <v>140</v>
      </c>
      <c r="C145" s="697"/>
      <c r="D145" s="697"/>
      <c r="E145" s="697"/>
      <c r="F145" s="697"/>
      <c r="G145" s="697"/>
      <c r="H145" s="697"/>
      <c r="I145" s="697"/>
      <c r="J145" s="697"/>
      <c r="K145" s="697"/>
      <c r="L145" s="697"/>
      <c r="M145" s="697"/>
      <c r="N145" s="202"/>
      <c r="O145" s="202"/>
      <c r="P145" s="202"/>
      <c r="Q145" s="202"/>
      <c r="R145" s="221"/>
      <c r="S145" s="221"/>
      <c r="T145" s="47"/>
      <c r="U145" s="47"/>
      <c r="V145" s="47"/>
    </row>
    <row r="146" spans="2:22" ht="15" customHeight="1" x14ac:dyDescent="0.2">
      <c r="B146" s="697"/>
      <c r="C146" s="708"/>
      <c r="D146" s="708"/>
      <c r="E146" s="708"/>
      <c r="F146" s="708"/>
      <c r="G146" s="708"/>
      <c r="H146" s="708"/>
      <c r="I146" s="708"/>
      <c r="J146" s="708"/>
      <c r="K146" s="708"/>
      <c r="L146" s="708"/>
      <c r="M146" s="697"/>
      <c r="N146" s="204"/>
      <c r="O146" s="204"/>
      <c r="P146" s="202"/>
      <c r="Q146" s="202"/>
      <c r="R146" s="221"/>
      <c r="S146" s="221"/>
      <c r="T146" s="47"/>
      <c r="U146" s="47"/>
      <c r="V146" s="47"/>
    </row>
    <row r="147" spans="2:22" ht="13.5" customHeight="1" x14ac:dyDescent="0.2">
      <c r="B147" s="697"/>
      <c r="C147" s="697"/>
      <c r="D147" s="697"/>
      <c r="E147" s="697"/>
      <c r="F147" s="697"/>
      <c r="G147" s="697"/>
      <c r="H147" s="697"/>
      <c r="I147" s="697"/>
      <c r="J147" s="697"/>
      <c r="K147" s="697"/>
      <c r="L147" s="697"/>
      <c r="M147" s="697"/>
      <c r="N147" s="204"/>
      <c r="O147" s="204"/>
      <c r="P147" s="309"/>
      <c r="Q147" s="309"/>
      <c r="R147" s="221"/>
      <c r="S147" s="221"/>
    </row>
    <row r="148" spans="2:22" ht="13.5" customHeight="1" x14ac:dyDescent="0.3">
      <c r="B148" s="309"/>
      <c r="C148" s="163" t="s">
        <v>141</v>
      </c>
      <c r="D148" s="163"/>
      <c r="E148" s="163"/>
      <c r="F148" s="163"/>
      <c r="G148" s="163"/>
      <c r="H148" s="163"/>
      <c r="I148" s="163"/>
      <c r="J148" s="163"/>
      <c r="K148" s="163"/>
      <c r="L148" s="163"/>
      <c r="M148" s="163"/>
      <c r="N148" s="204" t="s">
        <v>142</v>
      </c>
      <c r="O148" s="204"/>
      <c r="P148" s="309"/>
      <c r="Q148" s="309"/>
      <c r="R148" s="221"/>
      <c r="S148" s="221"/>
    </row>
    <row r="149" spans="2:22" ht="13.5" customHeight="1" x14ac:dyDescent="0.25">
      <c r="B149" s="309"/>
      <c r="C149" s="152" t="s">
        <v>143</v>
      </c>
      <c r="D149" s="722" t="s">
        <v>7</v>
      </c>
      <c r="E149" s="723"/>
      <c r="F149" s="725" t="s">
        <v>8</v>
      </c>
      <c r="G149" s="699"/>
      <c r="H149" s="726" t="s">
        <v>9</v>
      </c>
      <c r="I149" s="723"/>
      <c r="J149" s="724" t="s">
        <v>10</v>
      </c>
      <c r="K149" s="723"/>
      <c r="L149" s="134" t="s">
        <v>28</v>
      </c>
      <c r="M149" s="61" t="s">
        <v>69</v>
      </c>
      <c r="N149" s="205">
        <f>SUM(L152:L158)</f>
        <v>0</v>
      </c>
      <c r="O149" s="204"/>
      <c r="P149" s="309"/>
      <c r="Q149" s="309"/>
      <c r="R149" s="221"/>
      <c r="S149" s="221"/>
    </row>
    <row r="150" spans="2:22" ht="23.25" customHeight="1" x14ac:dyDescent="0.2">
      <c r="B150" s="309"/>
      <c r="C150" s="231"/>
      <c r="D150" s="164" t="s">
        <v>144</v>
      </c>
      <c r="E150" s="66" t="s">
        <v>145</v>
      </c>
      <c r="F150" s="67" t="s">
        <v>144</v>
      </c>
      <c r="G150" s="68" t="s">
        <v>145</v>
      </c>
      <c r="H150" s="213" t="s">
        <v>144</v>
      </c>
      <c r="I150" s="68" t="s">
        <v>145</v>
      </c>
      <c r="J150" s="69" t="s">
        <v>144</v>
      </c>
      <c r="K150" s="70" t="s">
        <v>145</v>
      </c>
      <c r="L150" s="265"/>
      <c r="M150" s="165"/>
      <c r="N150" s="204"/>
      <c r="O150" s="204"/>
      <c r="P150" s="309"/>
      <c r="Q150" s="309"/>
      <c r="R150" s="221"/>
      <c r="S150" s="221"/>
    </row>
    <row r="151" spans="2:22" ht="17.25" customHeight="1" x14ac:dyDescent="0.25">
      <c r="B151" s="309"/>
      <c r="C151" s="225" t="s">
        <v>146</v>
      </c>
      <c r="D151" s="345">
        <f>SUM(DCC:SDCC!D133)</f>
        <v>0</v>
      </c>
      <c r="E151" s="346">
        <f>SUM(DCC:SDCC!E133)</f>
        <v>0</v>
      </c>
      <c r="F151" s="347">
        <f>SUM(DCC:SDCC!F133)</f>
        <v>0</v>
      </c>
      <c r="G151" s="348">
        <f>SUM(DCC:SDCC!G133)</f>
        <v>0</v>
      </c>
      <c r="H151" s="349">
        <f>SUM(DCC:SDCC!H133)</f>
        <v>0</v>
      </c>
      <c r="I151" s="350">
        <f>SUM(DCC:SDCC!I133)</f>
        <v>0</v>
      </c>
      <c r="J151" s="266">
        <f>SUM(DCC:SDCC!J133)</f>
        <v>0</v>
      </c>
      <c r="K151" s="267">
        <f>SUM(DCC:SDCC!K133)</f>
        <v>0</v>
      </c>
      <c r="L151" s="71">
        <f t="shared" ref="L151:L158" si="23">SUM(D151:K151)</f>
        <v>0</v>
      </c>
      <c r="M151" s="166" t="e">
        <f t="shared" ref="M151:M158" si="24">L151/$N$149</f>
        <v>#DIV/0!</v>
      </c>
      <c r="N151" s="204"/>
      <c r="O151" s="204"/>
      <c r="P151" s="309"/>
      <c r="Q151" s="309"/>
      <c r="R151" s="221"/>
      <c r="S151" s="221"/>
    </row>
    <row r="152" spans="2:22" ht="13.5" customHeight="1" x14ac:dyDescent="0.25">
      <c r="B152" s="309"/>
      <c r="C152" s="258" t="s">
        <v>147</v>
      </c>
      <c r="D152" s="351">
        <f>SUM(DCC:SDCC!D134)</f>
        <v>0</v>
      </c>
      <c r="E152" s="352">
        <f>SUM(DCC:SDCC!E134)</f>
        <v>0</v>
      </c>
      <c r="F152" s="353">
        <f>SUM(DCC:SDCC!F134)</f>
        <v>0</v>
      </c>
      <c r="G152" s="348">
        <f>SUM(DCC:SDCC!G134)</f>
        <v>0</v>
      </c>
      <c r="H152" s="354">
        <f>SUM(DCC:SDCC!H134)</f>
        <v>0</v>
      </c>
      <c r="I152" s="355">
        <f>SUM(DCC:SDCC!I134)</f>
        <v>0</v>
      </c>
      <c r="J152" s="268">
        <f>SUM(DCC:SDCC!J134)</f>
        <v>0</v>
      </c>
      <c r="K152" s="267">
        <f>SUM(DCC:SDCC!K134)</f>
        <v>0</v>
      </c>
      <c r="L152" s="71">
        <f t="shared" si="23"/>
        <v>0</v>
      </c>
      <c r="M152" s="166" t="e">
        <f t="shared" si="24"/>
        <v>#DIV/0!</v>
      </c>
      <c r="N152" s="204"/>
      <c r="O152" s="204"/>
      <c r="P152" s="309"/>
      <c r="Q152" s="309"/>
      <c r="R152" s="221"/>
      <c r="S152" s="221"/>
    </row>
    <row r="153" spans="2:22" ht="13.5" customHeight="1" x14ac:dyDescent="0.25">
      <c r="B153" s="309"/>
      <c r="C153" s="225" t="s">
        <v>148</v>
      </c>
      <c r="D153" s="351">
        <f>SUM(DCC:SDCC!D135)</f>
        <v>0</v>
      </c>
      <c r="E153" s="356">
        <f>SUM(DCC:SDCC!E135)</f>
        <v>0</v>
      </c>
      <c r="F153" s="353">
        <f>SUM(DCC:SDCC!F135)</f>
        <v>0</v>
      </c>
      <c r="G153" s="348">
        <f>SUM(DCC:SDCC!G135)</f>
        <v>0</v>
      </c>
      <c r="H153" s="354">
        <f>SUM(DCC:SDCC!H135)</f>
        <v>0</v>
      </c>
      <c r="I153" s="357">
        <f>SUM(DCC:SDCC!I135)</f>
        <v>0</v>
      </c>
      <c r="J153" s="268">
        <f>SUM(DCC:SDCC!J135)</f>
        <v>0</v>
      </c>
      <c r="K153" s="269">
        <f>SUM(DCC:SDCC!K135)</f>
        <v>0</v>
      </c>
      <c r="L153" s="167">
        <f t="shared" si="23"/>
        <v>0</v>
      </c>
      <c r="M153" s="166" t="e">
        <f t="shared" si="24"/>
        <v>#DIV/0!</v>
      </c>
      <c r="N153" s="204"/>
      <c r="O153" s="204"/>
      <c r="P153" s="309"/>
      <c r="Q153" s="309"/>
      <c r="R153" s="221"/>
      <c r="S153" s="221"/>
    </row>
    <row r="154" spans="2:22" ht="13.5" customHeight="1" x14ac:dyDescent="0.25">
      <c r="B154" s="309"/>
      <c r="C154" s="225" t="s">
        <v>149</v>
      </c>
      <c r="D154" s="351">
        <f>SUM(DCC:SDCC!D136)</f>
        <v>0</v>
      </c>
      <c r="E154" s="356">
        <f>SUM(DCC:SDCC!E136)</f>
        <v>0</v>
      </c>
      <c r="F154" s="353">
        <f>SUM(DCC:SDCC!F136)</f>
        <v>0</v>
      </c>
      <c r="G154" s="348">
        <f>SUM(DCC:SDCC!G136)</f>
        <v>0</v>
      </c>
      <c r="H154" s="354">
        <f>SUM(DCC:SDCC!H136)</f>
        <v>0</v>
      </c>
      <c r="I154" s="357">
        <f>SUM(DCC:SDCC!I136)</f>
        <v>0</v>
      </c>
      <c r="J154" s="268">
        <f>SUM(DCC:SDCC!J136)</f>
        <v>0</v>
      </c>
      <c r="K154" s="269">
        <f>SUM(DCC:SDCC!K136)</f>
        <v>0</v>
      </c>
      <c r="L154" s="168">
        <f t="shared" si="23"/>
        <v>0</v>
      </c>
      <c r="M154" s="166" t="e">
        <f t="shared" si="24"/>
        <v>#DIV/0!</v>
      </c>
      <c r="N154" s="204"/>
      <c r="O154" s="204"/>
      <c r="P154" s="309"/>
      <c r="Q154" s="309"/>
      <c r="R154" s="221"/>
      <c r="S154" s="221"/>
    </row>
    <row r="155" spans="2:22" ht="13.5" customHeight="1" x14ac:dyDescent="0.25">
      <c r="B155" s="309"/>
      <c r="C155" s="225" t="s">
        <v>150</v>
      </c>
      <c r="D155" s="351">
        <f>SUM(DCC:SDCC!D137)</f>
        <v>0</v>
      </c>
      <c r="E155" s="356">
        <f>SUM(DCC:SDCC!E137)</f>
        <v>0</v>
      </c>
      <c r="F155" s="353">
        <f>SUM(DCC:SDCC!F137)</f>
        <v>0</v>
      </c>
      <c r="G155" s="348">
        <f>SUM(DCC:SDCC!G137)</f>
        <v>0</v>
      </c>
      <c r="H155" s="358">
        <f>SUM(DCC:SDCC!H137)</f>
        <v>0</v>
      </c>
      <c r="I155" s="357">
        <f>SUM(DCC:SDCC!I137)</f>
        <v>0</v>
      </c>
      <c r="J155" s="268">
        <f>SUM(DCC:SDCC!J137)</f>
        <v>0</v>
      </c>
      <c r="K155" s="270">
        <f>SUM(DCC:SDCC!K137)</f>
        <v>0</v>
      </c>
      <c r="L155" s="71">
        <f t="shared" si="23"/>
        <v>0</v>
      </c>
      <c r="M155" s="72" t="e">
        <f t="shared" si="24"/>
        <v>#DIV/0!</v>
      </c>
      <c r="N155" s="204"/>
      <c r="O155" s="204"/>
      <c r="P155" s="309"/>
      <c r="Q155" s="309"/>
      <c r="R155" s="221"/>
      <c r="S155" s="221"/>
    </row>
    <row r="156" spans="2:22" ht="13.5" customHeight="1" x14ac:dyDescent="0.25">
      <c r="B156" s="309"/>
      <c r="C156" s="225" t="s">
        <v>151</v>
      </c>
      <c r="D156" s="351">
        <f>SUM(DCC:SDCC!D138)</f>
        <v>0</v>
      </c>
      <c r="E156" s="356">
        <f>SUM(DCC:SDCC!E138)</f>
        <v>0</v>
      </c>
      <c r="F156" s="353">
        <f>SUM(DCC:SDCC!F138)</f>
        <v>0</v>
      </c>
      <c r="G156" s="348">
        <f>SUM(DCC:SDCC!G138)</f>
        <v>0</v>
      </c>
      <c r="H156" s="354">
        <f>SUM(DCC:SDCC!H138)</f>
        <v>0</v>
      </c>
      <c r="I156" s="357">
        <f>SUM(DCC:SDCC!I138)</f>
        <v>0</v>
      </c>
      <c r="J156" s="268">
        <f>SUM(DCC:SDCC!J138)</f>
        <v>0</v>
      </c>
      <c r="K156" s="271">
        <f>SUM(DCC:SDCC!K138)</f>
        <v>0</v>
      </c>
      <c r="L156" s="71">
        <f t="shared" si="23"/>
        <v>0</v>
      </c>
      <c r="M156" s="166" t="e">
        <f t="shared" si="24"/>
        <v>#DIV/0!</v>
      </c>
      <c r="N156" s="204"/>
      <c r="O156" s="204"/>
      <c r="P156" s="309"/>
      <c r="Q156" s="309"/>
      <c r="R156" s="221"/>
      <c r="S156" s="221"/>
    </row>
    <row r="157" spans="2:22" ht="13.5" customHeight="1" x14ac:dyDescent="0.25">
      <c r="B157" s="309"/>
      <c r="C157" s="231" t="s">
        <v>152</v>
      </c>
      <c r="D157" s="351">
        <f>SUM(DCC:SDCC!D139)</f>
        <v>0</v>
      </c>
      <c r="E157" s="356">
        <f>SUM(DCC:SDCC!E139)</f>
        <v>0</v>
      </c>
      <c r="F157" s="353">
        <f>SUM(DCC:SDCC!F139)</f>
        <v>0</v>
      </c>
      <c r="G157" s="348">
        <f>SUM(DCC:SDCC!G139)</f>
        <v>0</v>
      </c>
      <c r="H157" s="354">
        <f>SUM(DCC:SDCC!H139)</f>
        <v>0</v>
      </c>
      <c r="I157" s="359">
        <f>SUM(DCC:SDCC!I139)</f>
        <v>0</v>
      </c>
      <c r="J157" s="239">
        <f>SUM(DCC:SDCC!J139)</f>
        <v>0</v>
      </c>
      <c r="K157" s="270">
        <f>SUM(DCC:SDCC!K139)</f>
        <v>0</v>
      </c>
      <c r="L157" s="71">
        <f t="shared" si="23"/>
        <v>0</v>
      </c>
      <c r="M157" s="166" t="e">
        <f t="shared" si="24"/>
        <v>#DIV/0!</v>
      </c>
      <c r="N157" s="204"/>
      <c r="O157" s="204"/>
      <c r="P157" s="309"/>
      <c r="Q157" s="309"/>
      <c r="R157" s="221"/>
      <c r="S157" s="221"/>
    </row>
    <row r="158" spans="2:22" ht="13.5" customHeight="1" x14ac:dyDescent="0.25">
      <c r="B158" s="309"/>
      <c r="C158" s="234" t="s">
        <v>153</v>
      </c>
      <c r="D158" s="360">
        <f>SUM(DCC:SDCC!D140)</f>
        <v>0</v>
      </c>
      <c r="E158" s="361">
        <f>SUM(DCC:SDCC!E140)</f>
        <v>0</v>
      </c>
      <c r="F158" s="362">
        <f>SUM(DCC:SDCC!F140)</f>
        <v>0</v>
      </c>
      <c r="G158" s="348">
        <f>SUM(DCC:SDCC!G140)</f>
        <v>0</v>
      </c>
      <c r="H158" s="363">
        <f>SUM(DCC:SDCC!H140)</f>
        <v>0</v>
      </c>
      <c r="I158" s="364">
        <f>SUM(DCC:SDCC!I140)</f>
        <v>0</v>
      </c>
      <c r="J158" s="268">
        <f>SUM(DCC:SDCC!J140)</f>
        <v>0</v>
      </c>
      <c r="K158" s="272">
        <f>SUM(DCC:SDCC!K140)</f>
        <v>0</v>
      </c>
      <c r="L158" s="73">
        <f t="shared" si="23"/>
        <v>0</v>
      </c>
      <c r="M158" s="72" t="e">
        <f t="shared" si="24"/>
        <v>#DIV/0!</v>
      </c>
      <c r="N158" s="204"/>
      <c r="O158" s="204"/>
      <c r="P158" s="309"/>
      <c r="Q158" s="309"/>
      <c r="R158" s="221"/>
      <c r="S158" s="221"/>
    </row>
    <row r="159" spans="2:22" ht="13.5" customHeight="1" x14ac:dyDescent="0.25">
      <c r="B159" s="309"/>
      <c r="C159" s="260"/>
      <c r="D159" s="273"/>
      <c r="E159" s="273"/>
      <c r="F159" s="273"/>
      <c r="G159" s="273"/>
      <c r="H159" s="273"/>
      <c r="I159" s="273"/>
      <c r="J159" s="273"/>
      <c r="K159" s="273"/>
      <c r="L159" s="169"/>
      <c r="M159" s="260"/>
      <c r="N159" s="204"/>
      <c r="O159" s="204"/>
      <c r="P159" s="309"/>
      <c r="Q159" s="309"/>
      <c r="R159" s="221"/>
      <c r="S159" s="221"/>
    </row>
    <row r="160" spans="2:22" ht="13.5" customHeight="1" x14ac:dyDescent="0.3">
      <c r="B160" s="309"/>
      <c r="C160" s="163" t="s">
        <v>154</v>
      </c>
      <c r="D160" s="163"/>
      <c r="E160" s="163"/>
      <c r="F160" s="163"/>
      <c r="G160" s="163"/>
      <c r="H160" s="163"/>
      <c r="I160" s="163"/>
      <c r="J160" s="163"/>
      <c r="K160" s="163"/>
      <c r="L160" s="163"/>
      <c r="M160" s="163"/>
      <c r="N160" s="204" t="s">
        <v>142</v>
      </c>
      <c r="O160" s="204"/>
      <c r="P160" s="309"/>
      <c r="Q160" s="309"/>
      <c r="R160" s="221"/>
      <c r="S160" s="221"/>
    </row>
    <row r="161" spans="2:19" ht="13.5" customHeight="1" x14ac:dyDescent="0.25">
      <c r="B161" s="309"/>
      <c r="C161" s="152" t="s">
        <v>155</v>
      </c>
      <c r="D161" s="727" t="s">
        <v>7</v>
      </c>
      <c r="E161" s="723"/>
      <c r="F161" s="728" t="s">
        <v>8</v>
      </c>
      <c r="G161" s="697"/>
      <c r="H161" s="726" t="s">
        <v>9</v>
      </c>
      <c r="I161" s="723"/>
      <c r="J161" s="724" t="s">
        <v>10</v>
      </c>
      <c r="K161" s="723"/>
      <c r="L161" s="74" t="s">
        <v>28</v>
      </c>
      <c r="M161" s="170" t="s">
        <v>69</v>
      </c>
      <c r="N161" s="205">
        <f>SUM(L163:L170)</f>
        <v>0</v>
      </c>
      <c r="O161" s="204"/>
      <c r="P161" s="309"/>
      <c r="Q161" s="309"/>
      <c r="R161" s="221"/>
      <c r="S161" s="221"/>
    </row>
    <row r="162" spans="2:19" ht="25.5" customHeight="1" x14ac:dyDescent="0.25">
      <c r="B162" s="309"/>
      <c r="C162" s="225"/>
      <c r="D162" s="164" t="s">
        <v>144</v>
      </c>
      <c r="E162" s="75" t="s">
        <v>145</v>
      </c>
      <c r="F162" s="76" t="s">
        <v>144</v>
      </c>
      <c r="G162" s="77" t="s">
        <v>145</v>
      </c>
      <c r="H162" s="67" t="s">
        <v>144</v>
      </c>
      <c r="I162" s="78" t="s">
        <v>145</v>
      </c>
      <c r="J162" s="67" t="s">
        <v>144</v>
      </c>
      <c r="K162" s="79" t="s">
        <v>145</v>
      </c>
      <c r="L162" s="80"/>
      <c r="M162" s="171"/>
      <c r="N162" s="204"/>
      <c r="O162" s="204"/>
      <c r="P162" s="309"/>
      <c r="Q162" s="309"/>
      <c r="R162" s="221"/>
      <c r="S162" s="221"/>
    </row>
    <row r="163" spans="2:19" ht="13.5" customHeight="1" x14ac:dyDescent="0.25">
      <c r="B163" s="309"/>
      <c r="C163" s="231" t="s">
        <v>156</v>
      </c>
      <c r="D163" s="236">
        <f>SUM(DCC:SDCC!D145)</f>
        <v>0</v>
      </c>
      <c r="E163" s="346">
        <f>SUM(DCC:SDCC!E145)</f>
        <v>0</v>
      </c>
      <c r="F163" s="347">
        <f>SUM(DCC:SDCC!F145)</f>
        <v>0</v>
      </c>
      <c r="G163" s="348">
        <f>SUM(DCC:SDCC!G145)</f>
        <v>0</v>
      </c>
      <c r="H163" s="349">
        <f>SUM(DCC:SDCC!H145)</f>
        <v>0</v>
      </c>
      <c r="I163" s="350">
        <f>SUM(DCC:SDCC!I145)</f>
        <v>0</v>
      </c>
      <c r="J163" s="266">
        <f>SUM(DCC:SDCC!J145)</f>
        <v>0</v>
      </c>
      <c r="K163" s="274">
        <f>SUM(DCC:SDCC!K145)</f>
        <v>0</v>
      </c>
      <c r="L163" s="81">
        <f t="shared" ref="L163:L170" si="25">SUM(D163:K163)</f>
        <v>0</v>
      </c>
      <c r="M163" s="82" t="e">
        <f t="shared" ref="M163:M170" si="26">L163/$N$161</f>
        <v>#DIV/0!</v>
      </c>
      <c r="N163" s="309"/>
      <c r="O163" s="309"/>
      <c r="P163" s="309"/>
      <c r="Q163" s="309"/>
      <c r="R163" s="221"/>
      <c r="S163" s="221"/>
    </row>
    <row r="164" spans="2:19" ht="13.5" customHeight="1" x14ac:dyDescent="0.25">
      <c r="B164" s="309"/>
      <c r="C164" s="225" t="s">
        <v>157</v>
      </c>
      <c r="D164" s="238">
        <f>SUM(DCC:SDCC!D146)</f>
        <v>0</v>
      </c>
      <c r="E164" s="356">
        <f>SUM(DCC:SDCC!E146)</f>
        <v>0</v>
      </c>
      <c r="F164" s="353">
        <f>SUM(DCC:SDCC!F146)</f>
        <v>0</v>
      </c>
      <c r="G164" s="348">
        <f>SUM(DCC:SDCC!G146)</f>
        <v>0</v>
      </c>
      <c r="H164" s="358">
        <f>SUM(DCC:SDCC!H146)</f>
        <v>0</v>
      </c>
      <c r="I164" s="359">
        <f>SUM(DCC:SDCC!I146)</f>
        <v>0</v>
      </c>
      <c r="J164" s="268">
        <f>SUM(DCC:SDCC!J146)</f>
        <v>0</v>
      </c>
      <c r="K164" s="269">
        <f>SUM(DCC:SDCC!K146)</f>
        <v>0</v>
      </c>
      <c r="L164" s="161">
        <f t="shared" si="25"/>
        <v>0</v>
      </c>
      <c r="M164" s="172" t="e">
        <f t="shared" si="26"/>
        <v>#DIV/0!</v>
      </c>
      <c r="N164" s="309"/>
      <c r="O164" s="309"/>
      <c r="P164" s="309"/>
      <c r="Q164" s="309"/>
      <c r="R164" s="221"/>
      <c r="S164" s="221"/>
    </row>
    <row r="165" spans="2:19" ht="13.5" customHeight="1" x14ac:dyDescent="0.25">
      <c r="B165" s="309"/>
      <c r="C165" s="225" t="s">
        <v>158</v>
      </c>
      <c r="D165" s="238">
        <f>SUM(DCC:SDCC!D147)</f>
        <v>0</v>
      </c>
      <c r="E165" s="356">
        <f>SUM(DCC:SDCC!E147)</f>
        <v>0</v>
      </c>
      <c r="F165" s="353">
        <f>SUM(DCC:SDCC!F147)</f>
        <v>0</v>
      </c>
      <c r="G165" s="348">
        <f>SUM(DCC:SDCC!G147)</f>
        <v>0</v>
      </c>
      <c r="H165" s="358">
        <f>SUM(DCC:SDCC!H147)</f>
        <v>0</v>
      </c>
      <c r="I165" s="359">
        <f>SUM(DCC:SDCC!I147)</f>
        <v>0</v>
      </c>
      <c r="J165" s="268">
        <f>SUM(DCC:SDCC!J147)</f>
        <v>0</v>
      </c>
      <c r="K165" s="269">
        <f>SUM(DCC:SDCC!K147)</f>
        <v>0</v>
      </c>
      <c r="L165" s="161">
        <f t="shared" si="25"/>
        <v>0</v>
      </c>
      <c r="M165" s="172" t="e">
        <f t="shared" si="26"/>
        <v>#DIV/0!</v>
      </c>
      <c r="N165" s="309"/>
      <c r="O165" s="309"/>
      <c r="P165" s="309"/>
      <c r="Q165" s="309"/>
      <c r="R165" s="221"/>
      <c r="S165" s="221"/>
    </row>
    <row r="166" spans="2:19" ht="13.5" customHeight="1" x14ac:dyDescent="0.25">
      <c r="B166" s="309"/>
      <c r="C166" s="246" t="s">
        <v>159</v>
      </c>
      <c r="D166" s="238">
        <f>SUM(DCC:SDCC!D148)</f>
        <v>0</v>
      </c>
      <c r="E166" s="356">
        <f>SUM(DCC:SDCC!E148)</f>
        <v>0</v>
      </c>
      <c r="F166" s="353">
        <f>SUM(DCC:SDCC!F148)</f>
        <v>0</v>
      </c>
      <c r="G166" s="348">
        <f>SUM(DCC:SDCC!G148)</f>
        <v>0</v>
      </c>
      <c r="H166" s="354">
        <f>SUM(DCC:SDCC!H148)</f>
        <v>0</v>
      </c>
      <c r="I166" s="359">
        <f>SUM(DCC:SDCC!I148)</f>
        <v>0</v>
      </c>
      <c r="J166" s="268">
        <f>SUM(DCC:SDCC!J148)</f>
        <v>0</v>
      </c>
      <c r="K166" s="270">
        <f>SUM(DCC:SDCC!K148)</f>
        <v>0</v>
      </c>
      <c r="L166" s="83">
        <f t="shared" si="25"/>
        <v>0</v>
      </c>
      <c r="M166" s="172" t="e">
        <f t="shared" si="26"/>
        <v>#DIV/0!</v>
      </c>
      <c r="N166" s="309"/>
      <c r="O166" s="309"/>
      <c r="P166" s="309"/>
      <c r="Q166" s="309"/>
      <c r="R166" s="221"/>
      <c r="S166" s="221"/>
    </row>
    <row r="167" spans="2:19" ht="13.5" customHeight="1" x14ac:dyDescent="0.25">
      <c r="B167" s="309"/>
      <c r="C167" s="225" t="s">
        <v>160</v>
      </c>
      <c r="D167" s="238">
        <f>SUM(DCC:SDCC!D149)</f>
        <v>0</v>
      </c>
      <c r="E167" s="356">
        <f>SUM(DCC:SDCC!E149)</f>
        <v>0</v>
      </c>
      <c r="F167" s="353">
        <f>SUM(DCC:SDCC!F149)</f>
        <v>0</v>
      </c>
      <c r="G167" s="348">
        <f>SUM(DCC:SDCC!G149)</f>
        <v>0</v>
      </c>
      <c r="H167" s="358">
        <f>SUM(DCC:SDCC!H149)</f>
        <v>0</v>
      </c>
      <c r="I167" s="359">
        <f>SUM(DCC:SDCC!I149)</f>
        <v>0</v>
      </c>
      <c r="J167" s="268">
        <f>SUM(DCC:SDCC!J149)</f>
        <v>0</v>
      </c>
      <c r="K167" s="269">
        <f>SUM(DCC:SDCC!K149)</f>
        <v>0</v>
      </c>
      <c r="L167" s="84">
        <f t="shared" si="25"/>
        <v>0</v>
      </c>
      <c r="M167" s="172" t="e">
        <f t="shared" si="26"/>
        <v>#DIV/0!</v>
      </c>
      <c r="N167" s="309"/>
      <c r="O167" s="309"/>
      <c r="P167" s="309"/>
      <c r="Q167" s="309"/>
      <c r="R167" s="221"/>
      <c r="S167" s="221"/>
    </row>
    <row r="168" spans="2:19" ht="13.5" customHeight="1" x14ac:dyDescent="0.25">
      <c r="B168" s="309"/>
      <c r="C168" s="225" t="s">
        <v>161</v>
      </c>
      <c r="D168" s="238">
        <f>SUM(DCC:SDCC!D150)</f>
        <v>0</v>
      </c>
      <c r="E168" s="356">
        <f>SUM(DCC:SDCC!E150)</f>
        <v>0</v>
      </c>
      <c r="F168" s="353">
        <f>SUM(DCC:SDCC!F150)</f>
        <v>0</v>
      </c>
      <c r="G168" s="348">
        <f>SUM(DCC:SDCC!G150)</f>
        <v>0</v>
      </c>
      <c r="H168" s="354">
        <f>SUM(DCC:SDCC!H150)</f>
        <v>0</v>
      </c>
      <c r="I168" s="359">
        <f>SUM(DCC:SDCC!I150)</f>
        <v>0</v>
      </c>
      <c r="J168" s="268">
        <f>SUM(DCC:SDCC!J150)</f>
        <v>0</v>
      </c>
      <c r="K168" s="270">
        <f>SUM(DCC:SDCC!K150)</f>
        <v>0</v>
      </c>
      <c r="L168" s="85">
        <f t="shared" si="25"/>
        <v>0</v>
      </c>
      <c r="M168" s="172" t="e">
        <f t="shared" si="26"/>
        <v>#DIV/0!</v>
      </c>
      <c r="N168" s="309"/>
      <c r="O168" s="309"/>
      <c r="P168" s="309"/>
      <c r="Q168" s="309"/>
      <c r="R168" s="221"/>
      <c r="S168" s="221"/>
    </row>
    <row r="169" spans="2:19" ht="13.5" customHeight="1" x14ac:dyDescent="0.25">
      <c r="B169" s="309"/>
      <c r="C169" s="225" t="s">
        <v>162</v>
      </c>
      <c r="D169" s="238">
        <f>SUM(DCC:SDCC!D151)</f>
        <v>0</v>
      </c>
      <c r="E169" s="356">
        <f>SUM(DCC:SDCC!E151)</f>
        <v>0</v>
      </c>
      <c r="F169" s="353">
        <f>SUM(DCC:SDCC!F151)</f>
        <v>0</v>
      </c>
      <c r="G169" s="348">
        <f>SUM(DCC:SDCC!G151)</f>
        <v>0</v>
      </c>
      <c r="H169" s="354">
        <f>SUM(DCC:SDCC!H151)</f>
        <v>0</v>
      </c>
      <c r="I169" s="359">
        <f>SUM(DCC:SDCC!I151)</f>
        <v>0</v>
      </c>
      <c r="J169" s="268">
        <f>SUM(DCC:SDCC!J151)</f>
        <v>0</v>
      </c>
      <c r="K169" s="270">
        <f>SUM(DCC:SDCC!K151)</f>
        <v>0</v>
      </c>
      <c r="L169" s="85">
        <f t="shared" si="25"/>
        <v>0</v>
      </c>
      <c r="M169" s="172" t="e">
        <f t="shared" si="26"/>
        <v>#DIV/0!</v>
      </c>
      <c r="N169" s="309"/>
      <c r="O169" s="309"/>
      <c r="P169" s="309"/>
      <c r="Q169" s="309"/>
      <c r="R169" s="221"/>
      <c r="S169" s="221"/>
    </row>
    <row r="170" spans="2:19" ht="13.5" customHeight="1" x14ac:dyDescent="0.25">
      <c r="B170" s="309"/>
      <c r="C170" s="223" t="s">
        <v>163</v>
      </c>
      <c r="D170" s="365">
        <f>SUM(DCC:SDCC!D152)</f>
        <v>0</v>
      </c>
      <c r="E170" s="366">
        <f>SUM(DCC:SDCC!E152)</f>
        <v>0</v>
      </c>
      <c r="F170" s="367">
        <f>SUM(DCC:SDCC!F152)</f>
        <v>0</v>
      </c>
      <c r="G170" s="348">
        <f>SUM(DCC:SDCC!G152)</f>
        <v>0</v>
      </c>
      <c r="H170" s="368">
        <f>SUM(DCC:SDCC!H152)</f>
        <v>0</v>
      </c>
      <c r="I170" s="369">
        <f>SUM(DCC:SDCC!I152)</f>
        <v>0</v>
      </c>
      <c r="J170" s="275">
        <f>SUM(DCC:SDCC!J152)</f>
        <v>0</v>
      </c>
      <c r="K170" s="276">
        <f>SUM(DCC:SDCC!K152)</f>
        <v>0</v>
      </c>
      <c r="L170" s="86">
        <f t="shared" si="25"/>
        <v>0</v>
      </c>
      <c r="M170" s="87" t="e">
        <f t="shared" si="26"/>
        <v>#DIV/0!</v>
      </c>
      <c r="N170" s="309"/>
      <c r="O170" s="309"/>
      <c r="P170" s="309"/>
      <c r="Q170" s="309"/>
      <c r="R170" s="221"/>
      <c r="S170" s="221"/>
    </row>
    <row r="171" spans="2:19" ht="13.5" customHeight="1" x14ac:dyDescent="0.2">
      <c r="B171" s="309"/>
      <c r="C171" s="309"/>
      <c r="D171" s="309"/>
      <c r="E171" s="309"/>
      <c r="F171" s="309"/>
      <c r="G171" s="309"/>
      <c r="H171" s="309"/>
      <c r="I171" s="309"/>
      <c r="J171" s="309"/>
      <c r="K171" s="309"/>
      <c r="L171" s="309"/>
      <c r="M171" s="309"/>
      <c r="N171" s="309"/>
      <c r="O171" s="309"/>
      <c r="P171" s="309"/>
      <c r="Q171" s="309"/>
      <c r="R171" s="221"/>
      <c r="S171" s="221"/>
    </row>
    <row r="172" spans="2:19" ht="13.5" customHeight="1" x14ac:dyDescent="0.3">
      <c r="B172" s="309"/>
      <c r="C172" s="122" t="s">
        <v>164</v>
      </c>
      <c r="D172" s="122"/>
      <c r="E172" s="122"/>
      <c r="F172" s="122"/>
      <c r="G172" s="122"/>
      <c r="H172" s="122"/>
      <c r="I172" s="122"/>
      <c r="J172" s="309"/>
      <c r="K172" s="309"/>
      <c r="L172" s="309"/>
      <c r="M172" s="309"/>
      <c r="N172" s="309"/>
      <c r="O172" s="309"/>
      <c r="P172" s="309"/>
      <c r="Q172" s="309"/>
      <c r="R172" s="221"/>
      <c r="S172" s="221"/>
    </row>
    <row r="173" spans="2:19" ht="13.5" customHeight="1" x14ac:dyDescent="0.25">
      <c r="B173" s="309"/>
      <c r="C173" s="152" t="s">
        <v>165</v>
      </c>
      <c r="D173" s="173" t="s">
        <v>7</v>
      </c>
      <c r="E173" s="11" t="s">
        <v>8</v>
      </c>
      <c r="F173" s="38" t="s">
        <v>9</v>
      </c>
      <c r="G173" s="29" t="s">
        <v>10</v>
      </c>
      <c r="H173" s="13" t="s">
        <v>94</v>
      </c>
      <c r="I173" s="61" t="s">
        <v>69</v>
      </c>
      <c r="J173" s="309"/>
      <c r="K173" s="309"/>
      <c r="L173" s="309"/>
      <c r="M173" s="309"/>
      <c r="N173" s="309"/>
      <c r="O173" s="309"/>
      <c r="P173" s="309"/>
      <c r="Q173" s="309"/>
      <c r="R173" s="221"/>
      <c r="S173" s="221"/>
    </row>
    <row r="174" spans="2:19" ht="13.5" customHeight="1" x14ac:dyDescent="0.25">
      <c r="B174" s="309"/>
      <c r="C174" s="277" t="s">
        <v>166</v>
      </c>
      <c r="D174" s="174">
        <f t="shared" ref="D174:G174" si="27">SUM(D177:D190)</f>
        <v>0</v>
      </c>
      <c r="E174" s="18">
        <f t="shared" si="27"/>
        <v>0</v>
      </c>
      <c r="F174" s="18">
        <f t="shared" si="27"/>
        <v>0</v>
      </c>
      <c r="G174" s="19">
        <f t="shared" si="27"/>
        <v>0</v>
      </c>
      <c r="H174" s="88">
        <f>D174</f>
        <v>0</v>
      </c>
      <c r="I174" s="25">
        <v>1</v>
      </c>
      <c r="J174" s="309"/>
      <c r="K174" s="309"/>
      <c r="L174" s="309"/>
      <c r="M174" s="309"/>
      <c r="N174" s="309"/>
      <c r="O174" s="309"/>
      <c r="P174" s="309"/>
      <c r="Q174" s="309"/>
      <c r="R174" s="221"/>
      <c r="S174" s="221"/>
    </row>
    <row r="175" spans="2:19" ht="14.25" customHeight="1" x14ac:dyDescent="0.2">
      <c r="B175" s="309"/>
      <c r="C175" s="230"/>
      <c r="D175" s="230"/>
      <c r="E175" s="230"/>
      <c r="F175" s="230"/>
      <c r="G175" s="230"/>
      <c r="H175" s="230"/>
      <c r="I175" s="230"/>
      <c r="J175" s="309"/>
      <c r="K175" s="309"/>
      <c r="L175" s="309"/>
      <c r="M175" s="309"/>
      <c r="N175" s="309"/>
      <c r="O175" s="309"/>
      <c r="P175" s="309"/>
      <c r="Q175" s="309"/>
      <c r="R175" s="221"/>
      <c r="S175" s="221"/>
    </row>
    <row r="176" spans="2:19" ht="13.5" customHeight="1" x14ac:dyDescent="0.2">
      <c r="B176" s="309"/>
      <c r="C176" s="175" t="s">
        <v>167</v>
      </c>
      <c r="D176" s="176"/>
      <c r="E176" s="176"/>
      <c r="F176" s="176"/>
      <c r="G176" s="176"/>
      <c r="H176" s="176"/>
      <c r="I176" s="177"/>
      <c r="J176" s="309"/>
      <c r="K176" s="309"/>
      <c r="L176" s="309"/>
      <c r="M176" s="309"/>
      <c r="N176" s="309"/>
      <c r="O176" s="309"/>
      <c r="P176" s="309"/>
      <c r="Q176" s="309"/>
      <c r="R176" s="221"/>
      <c r="S176" s="221"/>
    </row>
    <row r="177" spans="2:19" ht="13.5" customHeight="1" x14ac:dyDescent="0.25">
      <c r="B177" s="309"/>
      <c r="C177" s="278" t="s">
        <v>168</v>
      </c>
      <c r="D177" s="236">
        <f>SUM(DCC:SDCC!D159)</f>
        <v>0</v>
      </c>
      <c r="E177" s="236">
        <f>SUM(DCC:SDCC!E159)</f>
        <v>0</v>
      </c>
      <c r="F177" s="331">
        <f>SUM(DCC:SDCC!F159)</f>
        <v>0</v>
      </c>
      <c r="G177" s="264">
        <f>SUM(DCC:SDCC!G159)</f>
        <v>0</v>
      </c>
      <c r="H177" s="20">
        <f t="shared" ref="H177:H190" si="28">D177</f>
        <v>0</v>
      </c>
      <c r="I177" s="129" t="e">
        <f t="shared" ref="I177:I190" si="29">H177/$H$174</f>
        <v>#DIV/0!</v>
      </c>
      <c r="J177" s="309"/>
      <c r="K177" s="309"/>
      <c r="L177" s="309"/>
      <c r="M177" s="309"/>
      <c r="N177" s="309"/>
      <c r="O177" s="309"/>
      <c r="P177" s="309"/>
      <c r="Q177" s="309"/>
      <c r="R177" s="221"/>
      <c r="S177" s="221"/>
    </row>
    <row r="178" spans="2:19" ht="13.5" customHeight="1" x14ac:dyDescent="0.25">
      <c r="B178" s="309"/>
      <c r="C178" s="279" t="s">
        <v>169</v>
      </c>
      <c r="D178" s="238">
        <f>SUM(DCC:SDCC!D160)</f>
        <v>0</v>
      </c>
      <c r="E178" s="238">
        <f>SUM(DCC:SDCC!E160)</f>
        <v>0</v>
      </c>
      <c r="F178" s="332">
        <f>SUM(DCC:SDCC!F160)</f>
        <v>0</v>
      </c>
      <c r="G178" s="261">
        <f>SUM(DCC:SDCC!G160)</f>
        <v>0</v>
      </c>
      <c r="H178" s="178">
        <f t="shared" si="28"/>
        <v>0</v>
      </c>
      <c r="I178" s="44" t="e">
        <f t="shared" si="29"/>
        <v>#DIV/0!</v>
      </c>
      <c r="J178" s="309"/>
      <c r="K178" s="309"/>
      <c r="L178" s="309"/>
      <c r="M178" s="309"/>
      <c r="N178" s="309"/>
      <c r="O178" s="309"/>
      <c r="P178" s="309"/>
      <c r="Q178" s="309"/>
      <c r="R178" s="221"/>
      <c r="S178" s="221"/>
    </row>
    <row r="179" spans="2:19" ht="13.5" customHeight="1" x14ac:dyDescent="0.25">
      <c r="B179" s="309"/>
      <c r="C179" s="280" t="s">
        <v>170</v>
      </c>
      <c r="D179" s="238">
        <f>SUM(DCC:SDCC!D161)</f>
        <v>0</v>
      </c>
      <c r="E179" s="238">
        <f>SUM(DCC:SDCC!E161)</f>
        <v>0</v>
      </c>
      <c r="F179" s="332">
        <f>SUM(DCC:SDCC!F161)</f>
        <v>0</v>
      </c>
      <c r="G179" s="261">
        <f>SUM(DCC:SDCC!G161)</f>
        <v>0</v>
      </c>
      <c r="H179" s="178">
        <f t="shared" si="28"/>
        <v>0</v>
      </c>
      <c r="I179" s="44" t="e">
        <f t="shared" si="29"/>
        <v>#DIV/0!</v>
      </c>
      <c r="J179" s="309"/>
      <c r="K179" s="309"/>
      <c r="L179" s="309"/>
      <c r="M179" s="309"/>
      <c r="N179" s="309"/>
      <c r="O179" s="309"/>
      <c r="P179" s="309"/>
      <c r="Q179" s="309"/>
      <c r="R179" s="221"/>
      <c r="S179" s="221"/>
    </row>
    <row r="180" spans="2:19" ht="13.5" customHeight="1" x14ac:dyDescent="0.25">
      <c r="B180" s="309"/>
      <c r="C180" s="281" t="s">
        <v>171</v>
      </c>
      <c r="D180" s="238">
        <f>SUM(DCC:SDCC!D162)</f>
        <v>0</v>
      </c>
      <c r="E180" s="238">
        <f>SUM(DCC:SDCC!E162)</f>
        <v>0</v>
      </c>
      <c r="F180" s="332">
        <f>SUM(DCC:SDCC!F162)</f>
        <v>0</v>
      </c>
      <c r="G180" s="261">
        <f>SUM(DCC:SDCC!G162)</f>
        <v>0</v>
      </c>
      <c r="H180" s="178">
        <f t="shared" si="28"/>
        <v>0</v>
      </c>
      <c r="I180" s="44" t="e">
        <f t="shared" si="29"/>
        <v>#DIV/0!</v>
      </c>
      <c r="J180" s="309"/>
      <c r="K180" s="309"/>
      <c r="L180" s="309"/>
      <c r="M180" s="309"/>
      <c r="N180" s="309"/>
      <c r="O180" s="309"/>
      <c r="P180" s="309"/>
      <c r="Q180" s="309"/>
      <c r="R180" s="221"/>
      <c r="S180" s="221"/>
    </row>
    <row r="181" spans="2:19" ht="13.5" customHeight="1" x14ac:dyDescent="0.25">
      <c r="B181" s="309"/>
      <c r="C181" s="225" t="s">
        <v>172</v>
      </c>
      <c r="D181" s="238">
        <f>SUM(DCC:SDCC!D163)</f>
        <v>0</v>
      </c>
      <c r="E181" s="238">
        <f>SUM(DCC:SDCC!E163)</f>
        <v>0</v>
      </c>
      <c r="F181" s="332">
        <f>SUM(DCC:SDCC!F163)</f>
        <v>0</v>
      </c>
      <c r="G181" s="261">
        <f>SUM(DCC:SDCC!G163)</f>
        <v>0</v>
      </c>
      <c r="H181" s="178">
        <f t="shared" si="28"/>
        <v>0</v>
      </c>
      <c r="I181" s="44" t="e">
        <f t="shared" si="29"/>
        <v>#DIV/0!</v>
      </c>
      <c r="J181" s="309"/>
      <c r="K181" s="309"/>
      <c r="L181" s="309"/>
      <c r="M181" s="309"/>
      <c r="N181" s="309"/>
      <c r="O181" s="309"/>
      <c r="P181" s="309"/>
      <c r="Q181" s="309"/>
      <c r="R181" s="221"/>
      <c r="S181" s="221"/>
    </row>
    <row r="182" spans="2:19" ht="13.5" customHeight="1" x14ac:dyDescent="0.25">
      <c r="B182" s="309"/>
      <c r="C182" s="281" t="s">
        <v>173</v>
      </c>
      <c r="D182" s="238">
        <f>SUM(DCC:SDCC!D164)</f>
        <v>0</v>
      </c>
      <c r="E182" s="238">
        <f>SUM(DCC:SDCC!E164)</f>
        <v>0</v>
      </c>
      <c r="F182" s="332">
        <f>SUM(DCC:SDCC!F164)</f>
        <v>0</v>
      </c>
      <c r="G182" s="261">
        <f>SUM(DCC:SDCC!G164)</f>
        <v>0</v>
      </c>
      <c r="H182" s="178">
        <f t="shared" si="28"/>
        <v>0</v>
      </c>
      <c r="I182" s="44" t="e">
        <f t="shared" si="29"/>
        <v>#DIV/0!</v>
      </c>
      <c r="J182" s="309"/>
      <c r="K182" s="309"/>
      <c r="L182" s="309"/>
      <c r="M182" s="309"/>
      <c r="N182" s="309"/>
      <c r="O182" s="309"/>
      <c r="P182" s="309"/>
      <c r="Q182" s="309"/>
      <c r="R182" s="221"/>
      <c r="S182" s="221"/>
    </row>
    <row r="183" spans="2:19" ht="13.5" customHeight="1" x14ac:dyDescent="0.25">
      <c r="B183" s="309"/>
      <c r="C183" s="279" t="s">
        <v>174</v>
      </c>
      <c r="D183" s="238">
        <f>SUM(DCC:SDCC!D165)</f>
        <v>0</v>
      </c>
      <c r="E183" s="238">
        <f>SUM(DCC:SDCC!E165)</f>
        <v>0</v>
      </c>
      <c r="F183" s="332">
        <f>SUM(DCC:SDCC!F165)</f>
        <v>0</v>
      </c>
      <c r="G183" s="261">
        <f>SUM(DCC:SDCC!G165)</f>
        <v>0</v>
      </c>
      <c r="H183" s="178">
        <f t="shared" si="28"/>
        <v>0</v>
      </c>
      <c r="I183" s="44" t="e">
        <f t="shared" si="29"/>
        <v>#DIV/0!</v>
      </c>
      <c r="J183" s="309"/>
      <c r="K183" s="309"/>
      <c r="L183" s="309"/>
      <c r="M183" s="309"/>
      <c r="N183" s="309"/>
      <c r="O183" s="309"/>
      <c r="P183" s="309"/>
      <c r="Q183" s="309"/>
      <c r="R183" s="221"/>
      <c r="S183" s="221"/>
    </row>
    <row r="184" spans="2:19" ht="13.5" customHeight="1" x14ac:dyDescent="0.25">
      <c r="B184" s="309"/>
      <c r="C184" s="280" t="s">
        <v>175</v>
      </c>
      <c r="D184" s="238">
        <f>SUM(DCC:SDCC!D166)</f>
        <v>0</v>
      </c>
      <c r="E184" s="238">
        <f>SUM(DCC:SDCC!E166)</f>
        <v>0</v>
      </c>
      <c r="F184" s="332">
        <f>SUM(DCC:SDCC!F166)</f>
        <v>0</v>
      </c>
      <c r="G184" s="261">
        <f>SUM(DCC:SDCC!G166)</f>
        <v>0</v>
      </c>
      <c r="H184" s="178">
        <f t="shared" si="28"/>
        <v>0</v>
      </c>
      <c r="I184" s="44" t="e">
        <f t="shared" si="29"/>
        <v>#DIV/0!</v>
      </c>
      <c r="J184" s="309"/>
      <c r="K184" s="309"/>
      <c r="L184" s="309"/>
      <c r="M184" s="309"/>
      <c r="N184" s="309"/>
      <c r="O184" s="309"/>
      <c r="P184" s="309"/>
      <c r="Q184" s="309"/>
      <c r="R184" s="221"/>
      <c r="S184" s="221"/>
    </row>
    <row r="185" spans="2:19" ht="13.5" customHeight="1" x14ac:dyDescent="0.25">
      <c r="B185" s="309"/>
      <c r="C185" s="282" t="s">
        <v>176</v>
      </c>
      <c r="D185" s="238">
        <f>SUM(DCC:SDCC!D167)</f>
        <v>0</v>
      </c>
      <c r="E185" s="238">
        <f>SUM(DCC:SDCC!E167)</f>
        <v>0</v>
      </c>
      <c r="F185" s="332">
        <f>SUM(DCC:SDCC!F167)</f>
        <v>0</v>
      </c>
      <c r="G185" s="261">
        <f>SUM(DCC:SDCC!G167)</f>
        <v>0</v>
      </c>
      <c r="H185" s="178">
        <f t="shared" si="28"/>
        <v>0</v>
      </c>
      <c r="I185" s="44" t="e">
        <f t="shared" si="29"/>
        <v>#DIV/0!</v>
      </c>
      <c r="J185" s="309"/>
      <c r="K185" s="309"/>
      <c r="L185" s="309"/>
      <c r="M185" s="309"/>
      <c r="N185" s="309"/>
      <c r="O185" s="309"/>
      <c r="P185" s="309"/>
      <c r="Q185" s="309"/>
      <c r="R185" s="221"/>
      <c r="S185" s="221"/>
    </row>
    <row r="186" spans="2:19" ht="13.5" customHeight="1" x14ac:dyDescent="0.25">
      <c r="B186" s="309"/>
      <c r="C186" s="283" t="s">
        <v>177</v>
      </c>
      <c r="D186" s="238">
        <f>SUM(DCC:SDCC!D168)</f>
        <v>0</v>
      </c>
      <c r="E186" s="238">
        <f>SUM(DCC:SDCC!E168)</f>
        <v>0</v>
      </c>
      <c r="F186" s="332">
        <f>SUM(DCC:SDCC!F168)</f>
        <v>0</v>
      </c>
      <c r="G186" s="261">
        <f>SUM(DCC:SDCC!G168)</f>
        <v>0</v>
      </c>
      <c r="H186" s="178">
        <f t="shared" si="28"/>
        <v>0</v>
      </c>
      <c r="I186" s="44" t="e">
        <f t="shared" si="29"/>
        <v>#DIV/0!</v>
      </c>
      <c r="J186" s="309"/>
      <c r="K186" s="309"/>
      <c r="L186" s="309"/>
      <c r="M186" s="309"/>
      <c r="N186" s="309"/>
      <c r="O186" s="309"/>
      <c r="P186" s="309"/>
      <c r="Q186" s="309"/>
      <c r="R186" s="221"/>
      <c r="S186" s="221"/>
    </row>
    <row r="187" spans="2:19" ht="13.5" customHeight="1" x14ac:dyDescent="0.25">
      <c r="B187" s="309"/>
      <c r="C187" s="370" t="s">
        <v>66</v>
      </c>
      <c r="D187" s="238">
        <f>SUM(DCC:SDCC!D169)</f>
        <v>0</v>
      </c>
      <c r="E187" s="238">
        <f>SUM(DCC:SDCC!E169)</f>
        <v>0</v>
      </c>
      <c r="F187" s="332">
        <f>SUM(DCC:SDCC!F169)</f>
        <v>0</v>
      </c>
      <c r="G187" s="261">
        <f>SUM(DCC:SDCC!G169)</f>
        <v>0</v>
      </c>
      <c r="H187" s="178">
        <f t="shared" si="28"/>
        <v>0</v>
      </c>
      <c r="I187" s="44" t="e">
        <f t="shared" si="29"/>
        <v>#DIV/0!</v>
      </c>
      <c r="J187" s="309"/>
      <c r="K187" s="309"/>
      <c r="L187" s="309"/>
      <c r="M187" s="309"/>
      <c r="N187" s="309"/>
      <c r="O187" s="309"/>
      <c r="P187" s="309"/>
      <c r="Q187" s="309"/>
      <c r="R187" s="221"/>
      <c r="S187" s="221"/>
    </row>
    <row r="188" spans="2:19" ht="13.5" customHeight="1" x14ac:dyDescent="0.25">
      <c r="B188" s="309"/>
      <c r="C188" s="371" t="s">
        <v>66</v>
      </c>
      <c r="D188" s="238">
        <f>SUM(DCC:SDCC!D170)</f>
        <v>0</v>
      </c>
      <c r="E188" s="238">
        <f>SUM(DCC:SDCC!E170)</f>
        <v>0</v>
      </c>
      <c r="F188" s="332">
        <f>SUM(DCC:SDCC!F170)</f>
        <v>0</v>
      </c>
      <c r="G188" s="261">
        <f>SUM(DCC:SDCC!G170)</f>
        <v>0</v>
      </c>
      <c r="H188" s="178">
        <f t="shared" si="28"/>
        <v>0</v>
      </c>
      <c r="I188" s="44" t="e">
        <f t="shared" si="29"/>
        <v>#DIV/0!</v>
      </c>
      <c r="J188" s="309"/>
      <c r="K188" s="309"/>
      <c r="L188" s="309"/>
      <c r="M188" s="309"/>
      <c r="N188" s="309"/>
      <c r="O188" s="309"/>
      <c r="P188" s="309"/>
      <c r="Q188" s="309"/>
      <c r="R188" s="221"/>
      <c r="S188" s="221"/>
    </row>
    <row r="189" spans="2:19" ht="13.5" customHeight="1" x14ac:dyDescent="0.25">
      <c r="B189" s="309"/>
      <c r="C189" s="371" t="s">
        <v>66</v>
      </c>
      <c r="D189" s="238">
        <f>SUM(DCC:SDCC!D171)</f>
        <v>0</v>
      </c>
      <c r="E189" s="238">
        <f>SUM(DCC:SDCC!E171)</f>
        <v>0</v>
      </c>
      <c r="F189" s="332">
        <f>SUM(DCC:SDCC!F171)</f>
        <v>0</v>
      </c>
      <c r="G189" s="261">
        <f>SUM(DCC:SDCC!G171)</f>
        <v>0</v>
      </c>
      <c r="H189" s="178">
        <f t="shared" si="28"/>
        <v>0</v>
      </c>
      <c r="I189" s="44" t="e">
        <f t="shared" si="29"/>
        <v>#DIV/0!</v>
      </c>
      <c r="J189" s="309"/>
      <c r="K189" s="309"/>
      <c r="L189" s="309"/>
      <c r="M189" s="309"/>
      <c r="N189" s="309"/>
      <c r="O189" s="309"/>
      <c r="P189" s="309"/>
      <c r="Q189" s="309"/>
      <c r="R189" s="221"/>
      <c r="S189" s="221"/>
    </row>
    <row r="190" spans="2:19" ht="13.5" customHeight="1" x14ac:dyDescent="0.25">
      <c r="B190" s="309"/>
      <c r="C190" s="371" t="s">
        <v>66</v>
      </c>
      <c r="D190" s="245">
        <f>SUM(DCC:SDCC!D172)</f>
        <v>0</v>
      </c>
      <c r="E190" s="245">
        <f>SUM(DCC:SDCC!E172)</f>
        <v>0</v>
      </c>
      <c r="F190" s="342">
        <f>SUM(DCC:SDCC!F172)</f>
        <v>0</v>
      </c>
      <c r="G190" s="261">
        <f>SUM(DCC:SDCC!G172)</f>
        <v>0</v>
      </c>
      <c r="H190" s="24">
        <f t="shared" si="28"/>
        <v>0</v>
      </c>
      <c r="I190" s="21" t="e">
        <f t="shared" si="29"/>
        <v>#DIV/0!</v>
      </c>
      <c r="J190" s="309"/>
      <c r="K190" s="309"/>
      <c r="L190" s="309"/>
      <c r="M190" s="309"/>
      <c r="N190" s="309"/>
      <c r="O190" s="309"/>
      <c r="P190" s="309"/>
      <c r="Q190" s="309"/>
      <c r="R190" s="221"/>
      <c r="S190" s="221"/>
    </row>
    <row r="191" spans="2:19" ht="13.5" customHeight="1" x14ac:dyDescent="0.2">
      <c r="B191" s="309"/>
      <c r="C191" s="343"/>
      <c r="D191" s="309"/>
      <c r="E191" s="309"/>
      <c r="F191" s="309"/>
      <c r="G191" s="309"/>
      <c r="H191" s="309"/>
      <c r="I191" s="309"/>
      <c r="J191" s="309"/>
      <c r="K191" s="309"/>
      <c r="L191" s="309"/>
      <c r="M191" s="309"/>
      <c r="N191" s="309"/>
      <c r="O191" s="309"/>
      <c r="P191" s="309"/>
      <c r="Q191" s="309"/>
      <c r="R191" s="221"/>
      <c r="S191" s="221"/>
    </row>
    <row r="192" spans="2:19" ht="14.25" customHeight="1" x14ac:dyDescent="0.2">
      <c r="B192" s="721" t="s">
        <v>178</v>
      </c>
      <c r="C192" s="697"/>
      <c r="D192" s="697"/>
      <c r="E192" s="697"/>
      <c r="F192" s="697"/>
      <c r="G192" s="697"/>
      <c r="H192" s="697"/>
      <c r="I192" s="697"/>
      <c r="J192" s="697"/>
      <c r="K192" s="697"/>
      <c r="L192" s="697"/>
      <c r="M192" s="697"/>
      <c r="N192" s="204"/>
      <c r="O192" s="204"/>
      <c r="P192" s="309"/>
      <c r="Q192" s="309"/>
      <c r="R192" s="221"/>
      <c r="S192" s="221"/>
    </row>
    <row r="193" spans="2:24" ht="14.25" customHeight="1" x14ac:dyDescent="0.2">
      <c r="B193" s="697"/>
      <c r="C193" s="708"/>
      <c r="D193" s="708"/>
      <c r="E193" s="708"/>
      <c r="F193" s="708"/>
      <c r="G193" s="708"/>
      <c r="H193" s="708"/>
      <c r="I193" s="708"/>
      <c r="J193" s="708"/>
      <c r="K193" s="708"/>
      <c r="L193" s="708"/>
      <c r="M193" s="697"/>
      <c r="N193" s="204"/>
      <c r="O193" s="204"/>
      <c r="P193" s="309"/>
      <c r="Q193" s="309"/>
      <c r="R193" s="221"/>
      <c r="S193" s="221"/>
    </row>
    <row r="194" spans="2:24" ht="14.25" customHeight="1" x14ac:dyDescent="0.2">
      <c r="B194" s="697"/>
      <c r="C194" s="697"/>
      <c r="D194" s="697"/>
      <c r="E194" s="697"/>
      <c r="F194" s="697"/>
      <c r="G194" s="697"/>
      <c r="H194" s="697"/>
      <c r="I194" s="697"/>
      <c r="J194" s="697"/>
      <c r="K194" s="697"/>
      <c r="L194" s="697"/>
      <c r="M194" s="697"/>
      <c r="N194" s="204"/>
      <c r="O194" s="204"/>
      <c r="P194" s="309"/>
      <c r="Q194" s="309"/>
      <c r="R194" s="221"/>
      <c r="S194" s="221"/>
    </row>
    <row r="195" spans="2:24" ht="13.5" customHeight="1" x14ac:dyDescent="0.3">
      <c r="B195" s="309"/>
      <c r="C195" s="122" t="s">
        <v>179</v>
      </c>
      <c r="D195" s="122"/>
      <c r="E195" s="122"/>
      <c r="F195" s="122"/>
      <c r="G195" s="122"/>
      <c r="H195" s="122"/>
      <c r="I195" s="122"/>
      <c r="J195" s="286"/>
      <c r="K195" s="286"/>
      <c r="L195" s="286"/>
      <c r="M195" s="286"/>
      <c r="N195" s="204" t="s">
        <v>142</v>
      </c>
      <c r="O195" s="204"/>
      <c r="P195" s="309"/>
      <c r="Q195" s="309"/>
      <c r="R195" s="221"/>
      <c r="S195" s="221"/>
      <c r="T195" s="221"/>
      <c r="U195" s="221"/>
      <c r="V195" s="221"/>
      <c r="W195" s="221"/>
      <c r="X195" s="221"/>
    </row>
    <row r="196" spans="2:24" ht="13.5" customHeight="1" x14ac:dyDescent="0.25">
      <c r="B196" s="309"/>
      <c r="C196" s="730" t="s">
        <v>180</v>
      </c>
      <c r="D196" s="697"/>
      <c r="E196" s="89" t="s">
        <v>7</v>
      </c>
      <c r="F196" s="11" t="s">
        <v>8</v>
      </c>
      <c r="G196" s="38" t="s">
        <v>9</v>
      </c>
      <c r="H196" s="179" t="s">
        <v>10</v>
      </c>
      <c r="I196" s="90" t="s">
        <v>94</v>
      </c>
      <c r="J196" s="91" t="s">
        <v>69</v>
      </c>
      <c r="K196" s="231"/>
      <c r="L196" s="231"/>
      <c r="M196" s="231"/>
      <c r="N196" s="204">
        <f>SUM(E199:H214)</f>
        <v>0</v>
      </c>
      <c r="O196" s="204"/>
      <c r="P196" s="309"/>
      <c r="Q196" s="309"/>
      <c r="R196" s="1" t="s">
        <v>181</v>
      </c>
      <c r="S196" s="1" t="s">
        <v>181</v>
      </c>
      <c r="T196" s="1"/>
      <c r="U196" s="1"/>
      <c r="V196" s="221"/>
      <c r="W196" s="221"/>
      <c r="X196" s="221"/>
    </row>
    <row r="197" spans="2:24" ht="13.5" customHeight="1" x14ac:dyDescent="0.25">
      <c r="B197" s="309"/>
      <c r="C197" s="731" t="s">
        <v>182</v>
      </c>
      <c r="D197" s="732"/>
      <c r="E197" s="92">
        <f t="shared" ref="E197:H197" si="30">SUM(E199:E214)</f>
        <v>0</v>
      </c>
      <c r="F197" s="93">
        <f t="shared" si="30"/>
        <v>0</v>
      </c>
      <c r="G197" s="93">
        <f t="shared" si="30"/>
        <v>0</v>
      </c>
      <c r="H197" s="93">
        <f t="shared" si="30"/>
        <v>0</v>
      </c>
      <c r="I197" s="94">
        <f>F197</f>
        <v>0</v>
      </c>
      <c r="J197" s="44">
        <v>1</v>
      </c>
      <c r="K197" s="287"/>
      <c r="L197" s="231"/>
      <c r="M197" s="231"/>
      <c r="N197" s="204"/>
      <c r="O197" s="204"/>
      <c r="P197" s="309"/>
      <c r="Q197" s="309"/>
      <c r="R197" s="1" t="s">
        <v>183</v>
      </c>
      <c r="S197" s="1" t="s">
        <v>183</v>
      </c>
      <c r="T197" s="1"/>
      <c r="U197" s="1"/>
      <c r="V197" s="221"/>
      <c r="W197" s="221"/>
      <c r="X197" s="221"/>
    </row>
    <row r="198" spans="2:24" ht="13.5" customHeight="1" x14ac:dyDescent="0.25">
      <c r="B198" s="309"/>
      <c r="C198" s="180" t="s">
        <v>184</v>
      </c>
      <c r="D198" s="181" t="s">
        <v>185</v>
      </c>
      <c r="E198" s="95" t="s">
        <v>186</v>
      </c>
      <c r="F198" s="116"/>
      <c r="G198" s="116"/>
      <c r="H198" s="116"/>
      <c r="I198" s="116"/>
      <c r="J198" s="141"/>
      <c r="K198" s="96" t="s">
        <v>187</v>
      </c>
      <c r="L198" s="96"/>
      <c r="M198" s="96"/>
      <c r="N198" s="204"/>
      <c r="O198" s="204"/>
      <c r="P198" s="309"/>
      <c r="Q198" s="309"/>
      <c r="R198" s="1" t="s">
        <v>267</v>
      </c>
      <c r="S198" s="1" t="s">
        <v>267</v>
      </c>
      <c r="T198" s="1"/>
      <c r="U198" s="1"/>
      <c r="V198" s="221"/>
      <c r="W198" s="221"/>
      <c r="X198" s="221"/>
    </row>
    <row r="199" spans="2:24" ht="13.5" customHeight="1" x14ac:dyDescent="0.25">
      <c r="B199" s="309"/>
      <c r="C199" s="372" t="s">
        <v>194</v>
      </c>
      <c r="D199" s="373" t="s">
        <v>190</v>
      </c>
      <c r="E199" s="248">
        <f>SUM(DCC:SDCC!E181)</f>
        <v>0</v>
      </c>
      <c r="F199" s="248">
        <f>SUM(DCC:SDCC!F181)</f>
        <v>0</v>
      </c>
      <c r="G199" s="249">
        <f>SUM(DCC:SDCC!G181)</f>
        <v>0</v>
      </c>
      <c r="H199" s="290">
        <f>SUM(DCC:SDCC!H181)</f>
        <v>0</v>
      </c>
      <c r="I199" s="97">
        <f>F199</f>
        <v>0</v>
      </c>
      <c r="J199" s="98" t="e">
        <f t="shared" ref="J199:J214" si="31">I199/$I$197</f>
        <v>#DIV/0!</v>
      </c>
      <c r="K199" s="777" t="s">
        <v>191</v>
      </c>
      <c r="L199" s="771"/>
      <c r="M199" s="778"/>
      <c r="N199" s="204" t="s">
        <v>192</v>
      </c>
      <c r="O199" s="204"/>
      <c r="P199" s="309"/>
      <c r="Q199" s="309"/>
      <c r="R199" s="1" t="s">
        <v>193</v>
      </c>
      <c r="S199" s="1" t="s">
        <v>193</v>
      </c>
      <c r="T199" s="1"/>
      <c r="U199" s="1"/>
      <c r="V199" s="221"/>
      <c r="W199" s="221"/>
      <c r="X199" s="221"/>
    </row>
    <row r="200" spans="2:24" ht="13.5" customHeight="1" x14ac:dyDescent="0.25">
      <c r="B200" s="309"/>
      <c r="C200" s="374" t="s">
        <v>194</v>
      </c>
      <c r="D200" s="373" t="s">
        <v>190</v>
      </c>
      <c r="E200" s="255">
        <f>SUM(DCC:SDCC!E182)</f>
        <v>0</v>
      </c>
      <c r="F200" s="255">
        <f>SUM(DCC:SDCC!F182)</f>
        <v>0</v>
      </c>
      <c r="G200" s="339">
        <f>SUM(DCC:SDCC!G182)</f>
        <v>0</v>
      </c>
      <c r="H200" s="292">
        <f>SUM(DCC:SDCC!H182)</f>
        <v>0</v>
      </c>
      <c r="I200" s="97">
        <f t="shared" ref="I200:I214" si="32">F200</f>
        <v>0</v>
      </c>
      <c r="J200" s="44" t="e">
        <f t="shared" si="31"/>
        <v>#DIV/0!</v>
      </c>
      <c r="K200" s="779" t="s">
        <v>191</v>
      </c>
      <c r="L200" s="708"/>
      <c r="M200" s="780"/>
      <c r="N200" s="204" t="s">
        <v>195</v>
      </c>
      <c r="O200" s="204"/>
      <c r="P200" s="309"/>
      <c r="Q200" s="309"/>
      <c r="R200" s="1" t="s">
        <v>196</v>
      </c>
      <c r="S200" s="1" t="s">
        <v>196</v>
      </c>
      <c r="T200" s="1"/>
      <c r="U200" s="1"/>
      <c r="V200" s="221"/>
      <c r="W200" s="221"/>
      <c r="X200" s="221"/>
    </row>
    <row r="201" spans="2:24" ht="13.5" customHeight="1" x14ac:dyDescent="0.25">
      <c r="B201" s="309"/>
      <c r="C201" s="374" t="s">
        <v>194</v>
      </c>
      <c r="D201" s="373" t="s">
        <v>190</v>
      </c>
      <c r="E201" s="255">
        <f>SUM(DCC:SDCC!E183)</f>
        <v>0</v>
      </c>
      <c r="F201" s="255">
        <f>SUM(DCC:SDCC!F183)</f>
        <v>0</v>
      </c>
      <c r="G201" s="339">
        <f>SUM(DCC:SDCC!G183)</f>
        <v>0</v>
      </c>
      <c r="H201" s="292">
        <f>SUM(DCC:SDCC!H183)</f>
        <v>0</v>
      </c>
      <c r="I201" s="97">
        <f t="shared" si="32"/>
        <v>0</v>
      </c>
      <c r="J201" s="44" t="e">
        <f t="shared" si="31"/>
        <v>#DIV/0!</v>
      </c>
      <c r="K201" s="779" t="s">
        <v>191</v>
      </c>
      <c r="L201" s="708"/>
      <c r="M201" s="780"/>
      <c r="N201" s="204" t="s">
        <v>197</v>
      </c>
      <c r="O201" s="204"/>
      <c r="P201" s="309"/>
      <c r="Q201" s="309"/>
      <c r="R201" s="1" t="s">
        <v>268</v>
      </c>
      <c r="S201" s="1" t="s">
        <v>268</v>
      </c>
      <c r="T201" s="1"/>
      <c r="U201" s="1"/>
      <c r="V201" s="221"/>
      <c r="W201" s="221"/>
      <c r="X201" s="221"/>
    </row>
    <row r="202" spans="2:24" ht="13.5" customHeight="1" x14ac:dyDescent="0.25">
      <c r="B202" s="309"/>
      <c r="C202" s="374" t="s">
        <v>194</v>
      </c>
      <c r="D202" s="373" t="s">
        <v>190</v>
      </c>
      <c r="E202" s="255">
        <f>SUM(DCC:SDCC!E184)</f>
        <v>0</v>
      </c>
      <c r="F202" s="255">
        <f>SUM(DCC:SDCC!F184)</f>
        <v>0</v>
      </c>
      <c r="G202" s="339">
        <f>SUM(DCC:SDCC!G184)</f>
        <v>0</v>
      </c>
      <c r="H202" s="292">
        <f>SUM(DCC:SDCC!H184)</f>
        <v>0</v>
      </c>
      <c r="I202" s="97">
        <f t="shared" si="32"/>
        <v>0</v>
      </c>
      <c r="J202" s="44" t="e">
        <f t="shared" si="31"/>
        <v>#DIV/0!</v>
      </c>
      <c r="K202" s="779" t="s">
        <v>191</v>
      </c>
      <c r="L202" s="708"/>
      <c r="M202" s="780"/>
      <c r="N202" s="204"/>
      <c r="O202" s="204"/>
      <c r="P202" s="309"/>
      <c r="Q202" s="309"/>
      <c r="R202" s="1" t="s">
        <v>200</v>
      </c>
      <c r="S202" s="1" t="s">
        <v>200</v>
      </c>
      <c r="T202" s="1"/>
      <c r="U202" s="1"/>
      <c r="V202" s="221"/>
      <c r="W202" s="221"/>
      <c r="X202" s="221"/>
    </row>
    <row r="203" spans="2:24" ht="15" customHeight="1" x14ac:dyDescent="0.25">
      <c r="B203" s="309"/>
      <c r="C203" s="374" t="s">
        <v>194</v>
      </c>
      <c r="D203" s="373" t="s">
        <v>190</v>
      </c>
      <c r="E203" s="255">
        <f>SUM(DCC:SDCC!E185)</f>
        <v>0</v>
      </c>
      <c r="F203" s="255">
        <f>SUM(DCC:SDCC!F185)</f>
        <v>0</v>
      </c>
      <c r="G203" s="339">
        <f>SUM(DCC:SDCC!G185)</f>
        <v>0</v>
      </c>
      <c r="H203" s="292">
        <f>SUM(DCC:SDCC!H185)</f>
        <v>0</v>
      </c>
      <c r="I203" s="97">
        <f t="shared" si="32"/>
        <v>0</v>
      </c>
      <c r="J203" s="44" t="e">
        <f t="shared" si="31"/>
        <v>#DIV/0!</v>
      </c>
      <c r="K203" s="779" t="s">
        <v>191</v>
      </c>
      <c r="L203" s="708"/>
      <c r="M203" s="780"/>
      <c r="N203" s="204"/>
      <c r="O203" s="204"/>
      <c r="P203" s="309"/>
      <c r="Q203" s="309"/>
      <c r="R203" s="1" t="s">
        <v>201</v>
      </c>
      <c r="S203" s="1" t="s">
        <v>201</v>
      </c>
      <c r="T203" s="1"/>
      <c r="U203" s="1"/>
      <c r="V203" s="221"/>
      <c r="W203" s="221"/>
      <c r="X203" s="221"/>
    </row>
    <row r="204" spans="2:24" ht="13.5" customHeight="1" x14ac:dyDescent="0.25">
      <c r="B204" s="309"/>
      <c r="C204" s="374" t="s">
        <v>194</v>
      </c>
      <c r="D204" s="373" t="s">
        <v>190</v>
      </c>
      <c r="E204" s="255">
        <f>SUM(DCC:SDCC!E186)</f>
        <v>0</v>
      </c>
      <c r="F204" s="255">
        <f>SUM(DCC:SDCC!F186)</f>
        <v>0</v>
      </c>
      <c r="G204" s="339">
        <f>SUM(DCC:SDCC!G186)</f>
        <v>0</v>
      </c>
      <c r="H204" s="292">
        <f>SUM(DCC:SDCC!H186)</f>
        <v>0</v>
      </c>
      <c r="I204" s="97">
        <f t="shared" si="32"/>
        <v>0</v>
      </c>
      <c r="J204" s="44" t="e">
        <f t="shared" si="31"/>
        <v>#DIV/0!</v>
      </c>
      <c r="K204" s="779" t="s">
        <v>191</v>
      </c>
      <c r="L204" s="708"/>
      <c r="M204" s="780"/>
      <c r="N204" s="204"/>
      <c r="O204" s="204"/>
      <c r="P204" s="309"/>
      <c r="Q204" s="309"/>
      <c r="R204" s="1" t="s">
        <v>202</v>
      </c>
      <c r="S204" s="1" t="s">
        <v>202</v>
      </c>
      <c r="T204" s="1"/>
      <c r="U204" s="1"/>
      <c r="V204" s="221"/>
      <c r="W204" s="221"/>
      <c r="X204" s="221"/>
    </row>
    <row r="205" spans="2:24" ht="13.5" customHeight="1" x14ac:dyDescent="0.25">
      <c r="B205" s="309"/>
      <c r="C205" s="374" t="s">
        <v>194</v>
      </c>
      <c r="D205" s="373" t="s">
        <v>190</v>
      </c>
      <c r="E205" s="255">
        <f>SUM(DCC:SDCC!E187)</f>
        <v>0</v>
      </c>
      <c r="F205" s="255">
        <f>SUM(DCC:SDCC!F187)</f>
        <v>0</v>
      </c>
      <c r="G205" s="339">
        <f>SUM(DCC:SDCC!G187)</f>
        <v>0</v>
      </c>
      <c r="H205" s="292">
        <f>SUM(DCC:SDCC!H187)</f>
        <v>0</v>
      </c>
      <c r="I205" s="97">
        <f t="shared" si="32"/>
        <v>0</v>
      </c>
      <c r="J205" s="44" t="e">
        <f t="shared" si="31"/>
        <v>#DIV/0!</v>
      </c>
      <c r="K205" s="779" t="s">
        <v>191</v>
      </c>
      <c r="L205" s="708"/>
      <c r="M205" s="780"/>
      <c r="N205" s="309"/>
      <c r="O205" s="309"/>
      <c r="P205" s="309"/>
      <c r="Q205" s="309"/>
      <c r="R205" s="1" t="s">
        <v>204</v>
      </c>
      <c r="S205" s="1" t="s">
        <v>204</v>
      </c>
      <c r="T205" s="1"/>
      <c r="U205" s="1"/>
      <c r="V205" s="221"/>
      <c r="W205" s="221"/>
      <c r="X205" s="221"/>
    </row>
    <row r="206" spans="2:24" ht="13.5" customHeight="1" x14ac:dyDescent="0.25">
      <c r="B206" s="309"/>
      <c r="C206" s="374" t="s">
        <v>194</v>
      </c>
      <c r="D206" s="373" t="s">
        <v>190</v>
      </c>
      <c r="E206" s="255">
        <f>SUM(DCC:SDCC!E188)</f>
        <v>0</v>
      </c>
      <c r="F206" s="255">
        <f>SUM(DCC:SDCC!F188)</f>
        <v>0</v>
      </c>
      <c r="G206" s="339">
        <f>SUM(DCC:SDCC!G188)</f>
        <v>0</v>
      </c>
      <c r="H206" s="292">
        <f>SUM(DCC:SDCC!H188)</f>
        <v>0</v>
      </c>
      <c r="I206" s="97">
        <f t="shared" si="32"/>
        <v>0</v>
      </c>
      <c r="J206" s="44" t="e">
        <f t="shared" si="31"/>
        <v>#DIV/0!</v>
      </c>
      <c r="K206" s="779" t="s">
        <v>191</v>
      </c>
      <c r="L206" s="708"/>
      <c r="M206" s="780"/>
      <c r="N206" s="309"/>
      <c r="O206" s="309"/>
      <c r="P206" s="309"/>
      <c r="Q206" s="309"/>
      <c r="R206" s="1" t="s">
        <v>189</v>
      </c>
      <c r="S206" s="1" t="s">
        <v>189</v>
      </c>
      <c r="T206" s="1"/>
      <c r="U206" s="1"/>
      <c r="V206" s="221"/>
      <c r="W206" s="221"/>
      <c r="X206" s="221"/>
    </row>
    <row r="207" spans="2:24" ht="13.5" customHeight="1" x14ac:dyDescent="0.25">
      <c r="B207" s="309"/>
      <c r="C207" s="374" t="s">
        <v>194</v>
      </c>
      <c r="D207" s="373" t="s">
        <v>190</v>
      </c>
      <c r="E207" s="255">
        <f>SUM(DCC:SDCC!E189)</f>
        <v>0</v>
      </c>
      <c r="F207" s="255">
        <f>SUM(DCC:SDCC!F189)</f>
        <v>0</v>
      </c>
      <c r="G207" s="339">
        <f>SUM(DCC:SDCC!G189)</f>
        <v>0</v>
      </c>
      <c r="H207" s="292">
        <f>SUM(DCC:SDCC!H189)</f>
        <v>0</v>
      </c>
      <c r="I207" s="97">
        <f t="shared" si="32"/>
        <v>0</v>
      </c>
      <c r="J207" s="44" t="e">
        <f t="shared" si="31"/>
        <v>#DIV/0!</v>
      </c>
      <c r="K207" s="779" t="s">
        <v>191</v>
      </c>
      <c r="L207" s="708"/>
      <c r="M207" s="780"/>
      <c r="N207" s="309"/>
      <c r="O207" s="309"/>
      <c r="P207" s="309"/>
      <c r="Q207" s="309"/>
      <c r="R207" s="1" t="s">
        <v>205</v>
      </c>
      <c r="S207" s="1" t="s">
        <v>205</v>
      </c>
      <c r="T207" s="1"/>
      <c r="U207" s="1"/>
      <c r="V207" s="221"/>
      <c r="W207" s="221"/>
      <c r="X207" s="221"/>
    </row>
    <row r="208" spans="2:24" ht="13.5" customHeight="1" x14ac:dyDescent="0.25">
      <c r="B208" s="309"/>
      <c r="C208" s="374" t="s">
        <v>194</v>
      </c>
      <c r="D208" s="373" t="s">
        <v>190</v>
      </c>
      <c r="E208" s="255">
        <f>SUM(DCC:SDCC!E190)</f>
        <v>0</v>
      </c>
      <c r="F208" s="255">
        <f>SUM(DCC:SDCC!F190)</f>
        <v>0</v>
      </c>
      <c r="G208" s="339">
        <f>SUM(DCC:SDCC!G190)</f>
        <v>0</v>
      </c>
      <c r="H208" s="292">
        <f>SUM(DCC:SDCC!H190)</f>
        <v>0</v>
      </c>
      <c r="I208" s="97">
        <f t="shared" si="32"/>
        <v>0</v>
      </c>
      <c r="J208" s="44" t="e">
        <f t="shared" si="31"/>
        <v>#DIV/0!</v>
      </c>
      <c r="K208" s="779" t="s">
        <v>191</v>
      </c>
      <c r="L208" s="708"/>
      <c r="M208" s="780"/>
      <c r="N208" s="309"/>
      <c r="O208" s="309"/>
      <c r="P208" s="309"/>
      <c r="Q208" s="309"/>
      <c r="R208" s="1" t="s">
        <v>206</v>
      </c>
      <c r="S208" s="1" t="s">
        <v>206</v>
      </c>
      <c r="T208" s="1"/>
      <c r="U208" s="1"/>
      <c r="V208" s="221"/>
      <c r="W208" s="221"/>
      <c r="X208" s="221"/>
    </row>
    <row r="209" spans="2:24" ht="13.5" customHeight="1" x14ac:dyDescent="0.25">
      <c r="B209" s="309"/>
      <c r="C209" s="374" t="s">
        <v>194</v>
      </c>
      <c r="D209" s="373" t="s">
        <v>190</v>
      </c>
      <c r="E209" s="255">
        <f>SUM(DCC:SDCC!E191)</f>
        <v>0</v>
      </c>
      <c r="F209" s="255">
        <f>SUM(DCC:SDCC!F191)</f>
        <v>0</v>
      </c>
      <c r="G209" s="339">
        <f>SUM(DCC:SDCC!G191)</f>
        <v>0</v>
      </c>
      <c r="H209" s="292">
        <f>SUM(DCC:SDCC!H191)</f>
        <v>0</v>
      </c>
      <c r="I209" s="97">
        <f t="shared" si="32"/>
        <v>0</v>
      </c>
      <c r="J209" s="44" t="e">
        <f t="shared" si="31"/>
        <v>#DIV/0!</v>
      </c>
      <c r="K209" s="779" t="s">
        <v>191</v>
      </c>
      <c r="L209" s="708"/>
      <c r="M209" s="780"/>
      <c r="N209" s="309"/>
      <c r="O209" s="309"/>
      <c r="P209" s="309"/>
      <c r="Q209" s="309"/>
      <c r="R209" s="1" t="s">
        <v>207</v>
      </c>
      <c r="S209" s="1" t="s">
        <v>207</v>
      </c>
      <c r="T209" s="1"/>
      <c r="U209" s="1"/>
      <c r="V209" s="221"/>
      <c r="W209" s="221"/>
      <c r="X209" s="221"/>
    </row>
    <row r="210" spans="2:24" ht="13.5" customHeight="1" x14ac:dyDescent="0.25">
      <c r="B210" s="309"/>
      <c r="C210" s="374" t="s">
        <v>194</v>
      </c>
      <c r="D210" s="373" t="s">
        <v>190</v>
      </c>
      <c r="E210" s="255">
        <f>SUM(DCC:SDCC!E192)</f>
        <v>0</v>
      </c>
      <c r="F210" s="255">
        <f>SUM(DCC:SDCC!F192)</f>
        <v>0</v>
      </c>
      <c r="G210" s="339">
        <f>SUM(DCC:SDCC!G192)</f>
        <v>0</v>
      </c>
      <c r="H210" s="292">
        <f>SUM(DCC:SDCC!H192)</f>
        <v>0</v>
      </c>
      <c r="I210" s="97">
        <f t="shared" si="32"/>
        <v>0</v>
      </c>
      <c r="J210" s="44" t="e">
        <f t="shared" si="31"/>
        <v>#DIV/0!</v>
      </c>
      <c r="K210" s="779" t="s">
        <v>191</v>
      </c>
      <c r="L210" s="708"/>
      <c r="M210" s="780"/>
      <c r="N210" s="309"/>
      <c r="O210" s="309"/>
      <c r="P210" s="309"/>
      <c r="Q210" s="309"/>
      <c r="R210" s="1" t="s">
        <v>208</v>
      </c>
      <c r="S210" s="1" t="s">
        <v>208</v>
      </c>
      <c r="T210" s="1"/>
      <c r="U210" s="1"/>
      <c r="V210" s="221"/>
      <c r="W210" s="221"/>
      <c r="X210" s="221"/>
    </row>
    <row r="211" spans="2:24" ht="13.5" customHeight="1" x14ac:dyDescent="0.25">
      <c r="B211" s="309"/>
      <c r="C211" s="374" t="s">
        <v>194</v>
      </c>
      <c r="D211" s="373" t="s">
        <v>190</v>
      </c>
      <c r="E211" s="255">
        <f>SUM(DCC:SDCC!E193)</f>
        <v>0</v>
      </c>
      <c r="F211" s="255">
        <f>SUM(DCC:SDCC!F193)</f>
        <v>0</v>
      </c>
      <c r="G211" s="339">
        <f>SUM(DCC:SDCC!G193)</f>
        <v>0</v>
      </c>
      <c r="H211" s="292">
        <f>SUM(DCC:SDCC!H193)</f>
        <v>0</v>
      </c>
      <c r="I211" s="97">
        <f t="shared" si="32"/>
        <v>0</v>
      </c>
      <c r="J211" s="44" t="e">
        <f t="shared" si="31"/>
        <v>#DIV/0!</v>
      </c>
      <c r="K211" s="779" t="s">
        <v>191</v>
      </c>
      <c r="L211" s="708"/>
      <c r="M211" s="780"/>
      <c r="N211" s="309"/>
      <c r="O211" s="309"/>
      <c r="P211" s="309"/>
      <c r="Q211" s="309"/>
      <c r="R211" s="1" t="s">
        <v>209</v>
      </c>
      <c r="S211" s="1" t="s">
        <v>209</v>
      </c>
      <c r="T211" s="1"/>
      <c r="U211" s="1"/>
      <c r="V211" s="221"/>
      <c r="W211" s="221"/>
      <c r="X211" s="221"/>
    </row>
    <row r="212" spans="2:24" ht="13.5" customHeight="1" x14ac:dyDescent="0.25">
      <c r="B212" s="309"/>
      <c r="C212" s="374" t="s">
        <v>194</v>
      </c>
      <c r="D212" s="373" t="s">
        <v>190</v>
      </c>
      <c r="E212" s="255">
        <f>SUM(DCC:SDCC!E194)</f>
        <v>0</v>
      </c>
      <c r="F212" s="255">
        <f>SUM(DCC:SDCC!F194)</f>
        <v>0</v>
      </c>
      <c r="G212" s="339">
        <f>SUM(DCC:SDCC!G194)</f>
        <v>0</v>
      </c>
      <c r="H212" s="292">
        <f>SUM(DCC:SDCC!H194)</f>
        <v>0</v>
      </c>
      <c r="I212" s="97">
        <f t="shared" si="32"/>
        <v>0</v>
      </c>
      <c r="J212" s="44" t="e">
        <f t="shared" si="31"/>
        <v>#DIV/0!</v>
      </c>
      <c r="K212" s="779" t="s">
        <v>191</v>
      </c>
      <c r="L212" s="708"/>
      <c r="M212" s="780"/>
      <c r="N212" s="309"/>
      <c r="O212" s="309"/>
      <c r="P212" s="309"/>
      <c r="Q212" s="309"/>
      <c r="R212" s="1" t="s">
        <v>210</v>
      </c>
      <c r="S212" s="1" t="s">
        <v>210</v>
      </c>
      <c r="T212" s="1"/>
      <c r="U212" s="1"/>
      <c r="V212" s="221"/>
      <c r="W212" s="221"/>
      <c r="X212" s="221"/>
    </row>
    <row r="213" spans="2:24" ht="13.5" customHeight="1" x14ac:dyDescent="0.25">
      <c r="B213" s="309"/>
      <c r="C213" s="374" t="s">
        <v>194</v>
      </c>
      <c r="D213" s="373" t="s">
        <v>190</v>
      </c>
      <c r="E213" s="255">
        <f>SUM(DCC:SDCC!E195)</f>
        <v>0</v>
      </c>
      <c r="F213" s="255">
        <f>SUM(DCC:SDCC!F195)</f>
        <v>0</v>
      </c>
      <c r="G213" s="339">
        <f>SUM(DCC:SDCC!G195)</f>
        <v>0</v>
      </c>
      <c r="H213" s="292">
        <f>SUM(DCC:SDCC!H195)</f>
        <v>0</v>
      </c>
      <c r="I213" s="97">
        <f t="shared" si="32"/>
        <v>0</v>
      </c>
      <c r="J213" s="44" t="e">
        <f t="shared" si="31"/>
        <v>#DIV/0!</v>
      </c>
      <c r="K213" s="779" t="s">
        <v>191</v>
      </c>
      <c r="L213" s="708"/>
      <c r="M213" s="780"/>
      <c r="N213" s="309"/>
      <c r="O213" s="309"/>
      <c r="P213" s="309"/>
      <c r="Q213" s="309"/>
      <c r="R213" s="1" t="s">
        <v>211</v>
      </c>
      <c r="S213" s="1" t="s">
        <v>211</v>
      </c>
      <c r="T213" s="1"/>
      <c r="U213" s="1"/>
      <c r="V213" s="221"/>
      <c r="W213" s="221"/>
      <c r="X213" s="221"/>
    </row>
    <row r="214" spans="2:24" ht="13.5" customHeight="1" x14ac:dyDescent="0.25">
      <c r="B214" s="309"/>
      <c r="C214" s="375" t="s">
        <v>194</v>
      </c>
      <c r="D214" s="376" t="s">
        <v>190</v>
      </c>
      <c r="E214" s="259">
        <f>SUM(DCC:SDCC!E196)</f>
        <v>0</v>
      </c>
      <c r="F214" s="259">
        <f>SUM(DCC:SDCC!F196)</f>
        <v>0</v>
      </c>
      <c r="G214" s="340">
        <f>SUM(DCC:SDCC!G196)</f>
        <v>0</v>
      </c>
      <c r="H214" s="292">
        <f>SUM(DCC:SDCC!H196)</f>
        <v>0</v>
      </c>
      <c r="I214" s="97">
        <f t="shared" si="32"/>
        <v>0</v>
      </c>
      <c r="J214" s="99" t="e">
        <f t="shared" si="31"/>
        <v>#DIV/0!</v>
      </c>
      <c r="K214" s="781" t="s">
        <v>191</v>
      </c>
      <c r="L214" s="782"/>
      <c r="M214" s="783"/>
      <c r="N214" s="309"/>
      <c r="O214" s="309"/>
      <c r="P214" s="309"/>
      <c r="Q214" s="309"/>
      <c r="R214" s="1" t="s">
        <v>213</v>
      </c>
      <c r="S214" s="1" t="s">
        <v>213</v>
      </c>
      <c r="T214" s="1"/>
      <c r="U214" s="1"/>
      <c r="V214" s="221"/>
      <c r="W214" s="221"/>
      <c r="X214" s="221"/>
    </row>
    <row r="215" spans="2:24" ht="9" customHeight="1" x14ac:dyDescent="0.2">
      <c r="B215" s="309"/>
      <c r="C215" s="343"/>
      <c r="D215" s="309"/>
      <c r="E215" s="309"/>
      <c r="F215" s="309"/>
      <c r="G215" s="309"/>
      <c r="H215" s="309"/>
      <c r="I215" s="309"/>
      <c r="J215" s="309"/>
      <c r="K215" s="309"/>
      <c r="L215" s="309"/>
      <c r="M215" s="309"/>
      <c r="N215" s="309"/>
      <c r="O215" s="309"/>
      <c r="P215" s="309"/>
      <c r="Q215" s="309"/>
      <c r="R215" s="1" t="s">
        <v>217</v>
      </c>
      <c r="S215" s="1" t="s">
        <v>217</v>
      </c>
      <c r="T215" s="1"/>
      <c r="U215" s="1"/>
      <c r="V215" s="221"/>
      <c r="W215" s="221"/>
      <c r="X215" s="221"/>
    </row>
    <row r="216" spans="2:24" ht="20.25" x14ac:dyDescent="0.3">
      <c r="B216" s="309"/>
      <c r="C216" s="182" t="s">
        <v>212</v>
      </c>
      <c r="D216" s="295"/>
      <c r="E216" s="295"/>
      <c r="F216" s="296"/>
      <c r="G216" s="150" t="s">
        <v>7</v>
      </c>
      <c r="H216" s="11" t="s">
        <v>8</v>
      </c>
      <c r="I216" s="38" t="s">
        <v>9</v>
      </c>
      <c r="J216" s="29" t="s">
        <v>10</v>
      </c>
      <c r="K216" s="13" t="s">
        <v>94</v>
      </c>
      <c r="L216" s="740">
        <f>SUM(K218:K225)</f>
        <v>0</v>
      </c>
      <c r="M216" s="699"/>
      <c r="N216" s="699"/>
      <c r="O216" s="309"/>
      <c r="P216" s="309"/>
      <c r="Q216" s="309"/>
      <c r="R216" s="1" t="s">
        <v>220</v>
      </c>
      <c r="S216" s="1" t="s">
        <v>220</v>
      </c>
      <c r="T216" s="1"/>
      <c r="U216" s="1"/>
      <c r="V216" s="221"/>
      <c r="W216" s="221"/>
      <c r="X216" s="221"/>
    </row>
    <row r="217" spans="2:24" ht="13.5" customHeight="1" x14ac:dyDescent="0.25">
      <c r="B217" s="309"/>
      <c r="C217" s="183" t="s">
        <v>214</v>
      </c>
      <c r="D217" s="748" t="s">
        <v>215</v>
      </c>
      <c r="E217" s="749"/>
      <c r="F217" s="750"/>
      <c r="G217" s="753" t="s">
        <v>216</v>
      </c>
      <c r="H217" s="705"/>
      <c r="I217" s="705"/>
      <c r="J217" s="701"/>
      <c r="K217" s="742"/>
      <c r="L217" s="743" t="s">
        <v>187</v>
      </c>
      <c r="M217" s="705"/>
      <c r="N217" s="705"/>
      <c r="O217" s="309"/>
      <c r="P217" s="309"/>
      <c r="Q217" s="309"/>
      <c r="R217" s="1" t="s">
        <v>221</v>
      </c>
      <c r="S217" s="1" t="s">
        <v>222</v>
      </c>
      <c r="T217" s="1"/>
      <c r="U217" s="1"/>
      <c r="V217" s="221"/>
      <c r="W217" s="221"/>
      <c r="X217" s="221"/>
    </row>
    <row r="218" spans="2:24" ht="13.5" customHeight="1" x14ac:dyDescent="0.25">
      <c r="B218" s="309"/>
      <c r="C218" s="249" t="s">
        <v>218</v>
      </c>
      <c r="D218" s="786" t="s">
        <v>219</v>
      </c>
      <c r="E218" s="771"/>
      <c r="F218" s="771"/>
      <c r="G218" s="248">
        <f>SUM(DCC:SDCC!G200)</f>
        <v>0</v>
      </c>
      <c r="H218" s="248">
        <f>SUM(DCC:SDCC!H200)</f>
        <v>0</v>
      </c>
      <c r="I218" s="249">
        <f>SUM(DCC:SDCC!I200)</f>
        <v>0</v>
      </c>
      <c r="J218" s="297">
        <f>SUM(DCC:SDCC!J200)</f>
        <v>0</v>
      </c>
      <c r="K218" s="123">
        <f t="shared" ref="K218:K225" si="33">G218</f>
        <v>0</v>
      </c>
      <c r="L218" s="786" t="s">
        <v>191</v>
      </c>
      <c r="M218" s="771"/>
      <c r="N218" s="778"/>
      <c r="O218" s="309"/>
      <c r="P218" s="309"/>
      <c r="Q218" s="309"/>
      <c r="R218" s="1" t="s">
        <v>223</v>
      </c>
      <c r="S218" s="1" t="s">
        <v>223</v>
      </c>
      <c r="T218" s="1"/>
      <c r="U218" s="1"/>
      <c r="V218" s="221"/>
      <c r="W218" s="221"/>
      <c r="X218" s="221"/>
    </row>
    <row r="219" spans="2:24" ht="13.5" customHeight="1" x14ac:dyDescent="0.25">
      <c r="B219" s="309"/>
      <c r="C219" s="339" t="s">
        <v>218</v>
      </c>
      <c r="D219" s="784" t="s">
        <v>219</v>
      </c>
      <c r="E219" s="708"/>
      <c r="F219" s="697"/>
      <c r="G219" s="255">
        <f>SUM(DCC:SDCC!G201)</f>
        <v>0</v>
      </c>
      <c r="H219" s="255">
        <f>SUM(DCC:SDCC!H201)</f>
        <v>0</v>
      </c>
      <c r="I219" s="339">
        <f>SUM(DCC:SDCC!I201)</f>
        <v>0</v>
      </c>
      <c r="J219" s="257">
        <f>SUM(DCC:SDCC!J201)</f>
        <v>0</v>
      </c>
      <c r="K219" s="100">
        <f t="shared" si="33"/>
        <v>0</v>
      </c>
      <c r="L219" s="784" t="s">
        <v>191</v>
      </c>
      <c r="M219" s="708"/>
      <c r="N219" s="780"/>
      <c r="O219" s="309"/>
      <c r="P219" s="309"/>
      <c r="Q219" s="309"/>
      <c r="R219" s="1"/>
      <c r="S219" s="1"/>
      <c r="T219" s="1"/>
      <c r="U219" s="1"/>
      <c r="V219" s="221"/>
      <c r="W219" s="221"/>
      <c r="X219" s="221"/>
    </row>
    <row r="220" spans="2:24" ht="13.5" customHeight="1" x14ac:dyDescent="0.25">
      <c r="B220" s="309"/>
      <c r="C220" s="339" t="s">
        <v>218</v>
      </c>
      <c r="D220" s="784" t="s">
        <v>219</v>
      </c>
      <c r="E220" s="708"/>
      <c r="F220" s="697"/>
      <c r="G220" s="255">
        <f>SUM(DCC:SDCC!G202)</f>
        <v>0</v>
      </c>
      <c r="H220" s="255">
        <f>SUM(DCC:SDCC!H202)</f>
        <v>0</v>
      </c>
      <c r="I220" s="339">
        <f>SUM(DCC:SDCC!I202)</f>
        <v>0</v>
      </c>
      <c r="J220" s="257">
        <f>SUM(DCC:SDCC!J202)</f>
        <v>0</v>
      </c>
      <c r="K220" s="100">
        <f t="shared" si="33"/>
        <v>0</v>
      </c>
      <c r="L220" s="784" t="s">
        <v>191</v>
      </c>
      <c r="M220" s="708"/>
      <c r="N220" s="780"/>
      <c r="O220" s="309"/>
      <c r="P220" s="309"/>
      <c r="Q220" s="309"/>
      <c r="R220" s="221"/>
      <c r="S220" s="221"/>
      <c r="T220" s="221"/>
      <c r="U220" s="221"/>
      <c r="V220" s="221"/>
      <c r="W220" s="221"/>
      <c r="X220" s="221"/>
    </row>
    <row r="221" spans="2:24" ht="13.5" customHeight="1" x14ac:dyDescent="0.25">
      <c r="B221" s="309"/>
      <c r="C221" s="339" t="s">
        <v>218</v>
      </c>
      <c r="D221" s="784" t="s">
        <v>219</v>
      </c>
      <c r="E221" s="708"/>
      <c r="F221" s="697"/>
      <c r="G221" s="255">
        <f>SUM(DCC:SDCC!G203)</f>
        <v>0</v>
      </c>
      <c r="H221" s="255">
        <f>SUM(DCC:SDCC!H203)</f>
        <v>0</v>
      </c>
      <c r="I221" s="339">
        <f>SUM(DCC:SDCC!I203)</f>
        <v>0</v>
      </c>
      <c r="J221" s="257">
        <f>SUM(DCC:SDCC!J203)</f>
        <v>0</v>
      </c>
      <c r="K221" s="100">
        <f t="shared" si="33"/>
        <v>0</v>
      </c>
      <c r="L221" s="784" t="s">
        <v>191</v>
      </c>
      <c r="M221" s="708"/>
      <c r="N221" s="780"/>
      <c r="O221" s="309"/>
      <c r="P221" s="309"/>
      <c r="Q221" s="309"/>
      <c r="R221" s="221"/>
      <c r="S221" s="221"/>
      <c r="T221" s="221"/>
      <c r="U221" s="221"/>
      <c r="V221" s="221"/>
      <c r="W221" s="221"/>
      <c r="X221" s="221"/>
    </row>
    <row r="222" spans="2:24" ht="13.5" customHeight="1" x14ac:dyDescent="0.25">
      <c r="B222" s="309"/>
      <c r="C222" s="339" t="s">
        <v>218</v>
      </c>
      <c r="D222" s="784" t="s">
        <v>219</v>
      </c>
      <c r="E222" s="708"/>
      <c r="F222" s="697"/>
      <c r="G222" s="255">
        <f>SUM(DCC:SDCC!G204)</f>
        <v>0</v>
      </c>
      <c r="H222" s="255">
        <f>SUM(DCC:SDCC!H204)</f>
        <v>0</v>
      </c>
      <c r="I222" s="339">
        <f>SUM(DCC:SDCC!I204)</f>
        <v>0</v>
      </c>
      <c r="J222" s="257">
        <f>SUM(DCC:SDCC!J204)</f>
        <v>0</v>
      </c>
      <c r="K222" s="100">
        <f t="shared" si="33"/>
        <v>0</v>
      </c>
      <c r="L222" s="784" t="s">
        <v>191</v>
      </c>
      <c r="M222" s="708"/>
      <c r="N222" s="780"/>
      <c r="O222" s="309"/>
      <c r="P222" s="309"/>
      <c r="Q222" s="309"/>
      <c r="R222" s="221"/>
      <c r="S222" s="221"/>
      <c r="T222" s="221"/>
      <c r="U222" s="221"/>
      <c r="V222" s="221"/>
      <c r="W222" s="221"/>
      <c r="X222" s="221"/>
    </row>
    <row r="223" spans="2:24" ht="13.5" customHeight="1" x14ac:dyDescent="0.25">
      <c r="B223" s="309"/>
      <c r="C223" s="339" t="s">
        <v>218</v>
      </c>
      <c r="D223" s="784" t="s">
        <v>219</v>
      </c>
      <c r="E223" s="708"/>
      <c r="F223" s="697"/>
      <c r="G223" s="255">
        <f>SUM(DCC:SDCC!G205)</f>
        <v>0</v>
      </c>
      <c r="H223" s="255">
        <f>SUM(DCC:SDCC!H205)</f>
        <v>0</v>
      </c>
      <c r="I223" s="339">
        <f>SUM(DCC:SDCC!I205)</f>
        <v>0</v>
      </c>
      <c r="J223" s="257">
        <f>SUM(DCC:SDCC!J205)</f>
        <v>0</v>
      </c>
      <c r="K223" s="184">
        <f t="shared" si="33"/>
        <v>0</v>
      </c>
      <c r="L223" s="784" t="s">
        <v>191</v>
      </c>
      <c r="M223" s="708"/>
      <c r="N223" s="780"/>
      <c r="O223" s="309"/>
      <c r="P223" s="309"/>
      <c r="Q223" s="309"/>
      <c r="R223" s="221"/>
      <c r="S223" s="221"/>
      <c r="T223" s="221"/>
      <c r="U223" s="221"/>
      <c r="V223" s="221"/>
      <c r="W223" s="221"/>
      <c r="X223" s="221"/>
    </row>
    <row r="224" spans="2:24" ht="13.5" customHeight="1" x14ac:dyDescent="0.25">
      <c r="B224" s="309"/>
      <c r="C224" s="339" t="s">
        <v>218</v>
      </c>
      <c r="D224" s="784" t="s">
        <v>219</v>
      </c>
      <c r="E224" s="708"/>
      <c r="F224" s="697"/>
      <c r="G224" s="255">
        <f>SUM(DCC:SDCC!G206)</f>
        <v>0</v>
      </c>
      <c r="H224" s="255">
        <f>SUM(DCC:SDCC!H206)</f>
        <v>0</v>
      </c>
      <c r="I224" s="339">
        <f>SUM(DCC:SDCC!I206)</f>
        <v>0</v>
      </c>
      <c r="J224" s="257">
        <f>SUM(DCC:SDCC!J206)</f>
        <v>0</v>
      </c>
      <c r="K224" s="184">
        <f t="shared" si="33"/>
        <v>0</v>
      </c>
      <c r="L224" s="784" t="s">
        <v>191</v>
      </c>
      <c r="M224" s="708"/>
      <c r="N224" s="780"/>
      <c r="O224" s="309"/>
      <c r="P224" s="309"/>
      <c r="Q224" s="309"/>
      <c r="R224" s="221"/>
      <c r="S224" s="221"/>
    </row>
    <row r="225" spans="2:19" ht="13.5" customHeight="1" x14ac:dyDescent="0.25">
      <c r="B225" s="309"/>
      <c r="C225" s="340" t="s">
        <v>218</v>
      </c>
      <c r="D225" s="785" t="s">
        <v>219</v>
      </c>
      <c r="E225" s="782"/>
      <c r="F225" s="782"/>
      <c r="G225" s="259">
        <f>SUM(DCC:SDCC!G207)</f>
        <v>0</v>
      </c>
      <c r="H225" s="259">
        <f>SUM(DCC:SDCC!H207)</f>
        <v>0</v>
      </c>
      <c r="I225" s="340">
        <f>SUM(DCC:SDCC!I207)</f>
        <v>0</v>
      </c>
      <c r="J225" s="257">
        <f>SUM(DCC:SDCC!J207)</f>
        <v>0</v>
      </c>
      <c r="K225" s="184">
        <f t="shared" si="33"/>
        <v>0</v>
      </c>
      <c r="L225" s="785" t="s">
        <v>191</v>
      </c>
      <c r="M225" s="782"/>
      <c r="N225" s="783"/>
      <c r="O225" s="309"/>
      <c r="P225" s="309"/>
      <c r="Q225" s="309"/>
      <c r="R225" s="221"/>
      <c r="S225" s="221"/>
    </row>
    <row r="226" spans="2:19" ht="14.25" x14ac:dyDescent="0.2">
      <c r="B226" s="309"/>
      <c r="C226" s="260"/>
      <c r="D226" s="260"/>
      <c r="E226" s="260"/>
      <c r="F226" s="260"/>
      <c r="G226" s="260"/>
      <c r="H226" s="260"/>
      <c r="I226" s="260"/>
      <c r="J226" s="260"/>
      <c r="K226" s="260"/>
      <c r="L226" s="260"/>
      <c r="M226" s="260"/>
      <c r="N226" s="260"/>
      <c r="O226" s="309"/>
      <c r="P226" s="309"/>
      <c r="Q226" s="309"/>
      <c r="R226" s="221"/>
      <c r="S226" s="221"/>
    </row>
    <row r="227" spans="2:19" ht="20.25" x14ac:dyDescent="0.3">
      <c r="B227" s="309"/>
      <c r="C227" s="182" t="s">
        <v>212</v>
      </c>
      <c r="D227" s="295"/>
      <c r="E227" s="295"/>
      <c r="F227" s="295"/>
      <c r="G227" s="10" t="s">
        <v>7</v>
      </c>
      <c r="H227" s="11" t="s">
        <v>8</v>
      </c>
      <c r="I227" s="38" t="s">
        <v>9</v>
      </c>
      <c r="J227" s="151" t="s">
        <v>10</v>
      </c>
      <c r="K227" s="13" t="s">
        <v>94</v>
      </c>
      <c r="L227" s="746">
        <f>SUM(K229:K236)</f>
        <v>0</v>
      </c>
      <c r="M227" s="697"/>
      <c r="N227" s="697"/>
      <c r="O227" s="309"/>
      <c r="P227" s="309"/>
      <c r="Q227" s="309"/>
      <c r="R227" s="221"/>
      <c r="S227" s="221"/>
    </row>
    <row r="228" spans="2:19" ht="13.5" customHeight="1" x14ac:dyDescent="0.25">
      <c r="B228" s="309"/>
      <c r="C228" s="101" t="s">
        <v>224</v>
      </c>
      <c r="D228" s="751" t="s">
        <v>215</v>
      </c>
      <c r="E228" s="749"/>
      <c r="F228" s="750"/>
      <c r="G228" s="753" t="s">
        <v>216</v>
      </c>
      <c r="H228" s="705"/>
      <c r="I228" s="705"/>
      <c r="J228" s="705"/>
      <c r="K228" s="754"/>
      <c r="L228" s="743" t="s">
        <v>187</v>
      </c>
      <c r="M228" s="705"/>
      <c r="N228" s="705"/>
      <c r="O228" s="309"/>
      <c r="P228" s="309"/>
      <c r="Q228" s="309"/>
      <c r="R228" s="221"/>
      <c r="S228" s="221"/>
    </row>
    <row r="229" spans="2:19" ht="13.5" customHeight="1" x14ac:dyDescent="0.25">
      <c r="B229" s="309"/>
      <c r="C229" s="249" t="s">
        <v>218</v>
      </c>
      <c r="D229" s="786" t="s">
        <v>219</v>
      </c>
      <c r="E229" s="771"/>
      <c r="F229" s="771"/>
      <c r="G229" s="248">
        <f>SUM(DCC:SDCC!G211)</f>
        <v>0</v>
      </c>
      <c r="H229" s="248">
        <f>SUM(DCC:SDCC!H211)</f>
        <v>0</v>
      </c>
      <c r="I229" s="249">
        <f>SUM(DCC:SDCC!I211)</f>
        <v>0</v>
      </c>
      <c r="J229" s="297">
        <f>SUM(DCC:SDCC!J211)</f>
        <v>0</v>
      </c>
      <c r="K229" s="100">
        <f t="shared" ref="K229:K236" si="34">G229</f>
        <v>0</v>
      </c>
      <c r="L229" s="786" t="s">
        <v>191</v>
      </c>
      <c r="M229" s="771"/>
      <c r="N229" s="778"/>
      <c r="O229" s="309"/>
      <c r="P229" s="309"/>
      <c r="Q229" s="309"/>
      <c r="R229" s="221"/>
      <c r="S229" s="221"/>
    </row>
    <row r="230" spans="2:19" ht="13.5" customHeight="1" x14ac:dyDescent="0.25">
      <c r="B230" s="309"/>
      <c r="C230" s="339" t="s">
        <v>218</v>
      </c>
      <c r="D230" s="784" t="s">
        <v>219</v>
      </c>
      <c r="E230" s="708"/>
      <c r="F230" s="697"/>
      <c r="G230" s="255">
        <f>SUM(DCC:SDCC!G212)</f>
        <v>0</v>
      </c>
      <c r="H230" s="255">
        <f>SUM(DCC:SDCC!H212)</f>
        <v>0</v>
      </c>
      <c r="I230" s="339">
        <f>SUM(DCC:SDCC!I212)</f>
        <v>0</v>
      </c>
      <c r="J230" s="257">
        <f>SUM(DCC:SDCC!J212)</f>
        <v>0</v>
      </c>
      <c r="K230" s="100">
        <f t="shared" si="34"/>
        <v>0</v>
      </c>
      <c r="L230" s="784" t="s">
        <v>191</v>
      </c>
      <c r="M230" s="708"/>
      <c r="N230" s="780"/>
      <c r="O230" s="309"/>
      <c r="P230" s="309"/>
      <c r="Q230" s="309"/>
      <c r="R230" s="221"/>
      <c r="S230" s="221"/>
    </row>
    <row r="231" spans="2:19" ht="13.5" customHeight="1" x14ac:dyDescent="0.25">
      <c r="B231" s="309"/>
      <c r="C231" s="339" t="s">
        <v>218</v>
      </c>
      <c r="D231" s="784" t="s">
        <v>219</v>
      </c>
      <c r="E231" s="708"/>
      <c r="F231" s="787"/>
      <c r="G231" s="255">
        <f>SUM(DCC:SDCC!G213)</f>
        <v>0</v>
      </c>
      <c r="H231" s="255">
        <f>SUM(DCC:SDCC!H213)</f>
        <v>0</v>
      </c>
      <c r="I231" s="339">
        <f>SUM(DCC:SDCC!I213)</f>
        <v>0</v>
      </c>
      <c r="J231" s="257">
        <f>SUM(DCC:SDCC!J213)</f>
        <v>0</v>
      </c>
      <c r="K231" s="100">
        <f t="shared" si="34"/>
        <v>0</v>
      </c>
      <c r="L231" s="784" t="s">
        <v>191</v>
      </c>
      <c r="M231" s="708"/>
      <c r="N231" s="780"/>
      <c r="O231" s="309"/>
      <c r="P231" s="309"/>
      <c r="Q231" s="309"/>
      <c r="R231" s="221"/>
      <c r="S231" s="221"/>
    </row>
    <row r="232" spans="2:19" ht="13.5" customHeight="1" x14ac:dyDescent="0.25">
      <c r="B232" s="309"/>
      <c r="C232" s="339" t="s">
        <v>218</v>
      </c>
      <c r="D232" s="784" t="s">
        <v>219</v>
      </c>
      <c r="E232" s="708"/>
      <c r="F232" s="787"/>
      <c r="G232" s="255">
        <f>SUM(DCC:SDCC!G214)</f>
        <v>0</v>
      </c>
      <c r="H232" s="255">
        <f>SUM(DCC:SDCC!H214)</f>
        <v>0</v>
      </c>
      <c r="I232" s="339">
        <f>SUM(DCC:SDCC!I214)</f>
        <v>0</v>
      </c>
      <c r="J232" s="257">
        <f>SUM(DCC:SDCC!J214)</f>
        <v>0</v>
      </c>
      <c r="K232" s="184">
        <f t="shared" si="34"/>
        <v>0</v>
      </c>
      <c r="L232" s="784" t="s">
        <v>191</v>
      </c>
      <c r="M232" s="708"/>
      <c r="N232" s="780"/>
      <c r="O232" s="309"/>
      <c r="P232" s="309"/>
      <c r="Q232" s="309"/>
      <c r="R232" s="221"/>
      <c r="S232" s="221"/>
    </row>
    <row r="233" spans="2:19" ht="13.5" customHeight="1" x14ac:dyDescent="0.25">
      <c r="B233" s="309"/>
      <c r="C233" s="339" t="s">
        <v>218</v>
      </c>
      <c r="D233" s="784" t="s">
        <v>219</v>
      </c>
      <c r="E233" s="708"/>
      <c r="F233" s="787"/>
      <c r="G233" s="255">
        <f>SUM(DCC:SDCC!G215)</f>
        <v>0</v>
      </c>
      <c r="H233" s="255">
        <f>SUM(DCC:SDCC!H215)</f>
        <v>0</v>
      </c>
      <c r="I233" s="339">
        <f>SUM(DCC:SDCC!I215)</f>
        <v>0</v>
      </c>
      <c r="J233" s="257">
        <f>SUM(DCC:SDCC!J215)</f>
        <v>0</v>
      </c>
      <c r="K233" s="100">
        <f t="shared" si="34"/>
        <v>0</v>
      </c>
      <c r="L233" s="784" t="s">
        <v>191</v>
      </c>
      <c r="M233" s="708"/>
      <c r="N233" s="780"/>
      <c r="O233" s="309"/>
      <c r="P233" s="309"/>
      <c r="Q233" s="309"/>
      <c r="R233" s="221"/>
      <c r="S233" s="221"/>
    </row>
    <row r="234" spans="2:19" ht="13.5" customHeight="1" x14ac:dyDescent="0.25">
      <c r="B234" s="309"/>
      <c r="C234" s="339" t="s">
        <v>218</v>
      </c>
      <c r="D234" s="784" t="s">
        <v>219</v>
      </c>
      <c r="E234" s="708"/>
      <c r="F234" s="787"/>
      <c r="G234" s="255">
        <f>SUM(DCC:SDCC!G216)</f>
        <v>0</v>
      </c>
      <c r="H234" s="255">
        <f>SUM(DCC:SDCC!H216)</f>
        <v>0</v>
      </c>
      <c r="I234" s="339">
        <f>SUM(DCC:SDCC!I216)</f>
        <v>0</v>
      </c>
      <c r="J234" s="257">
        <f>SUM(DCC:SDCC!J216)</f>
        <v>0</v>
      </c>
      <c r="K234" s="100">
        <f t="shared" si="34"/>
        <v>0</v>
      </c>
      <c r="L234" s="784" t="s">
        <v>191</v>
      </c>
      <c r="M234" s="708"/>
      <c r="N234" s="780"/>
      <c r="O234" s="309"/>
      <c r="P234" s="309"/>
      <c r="Q234" s="309"/>
      <c r="R234" s="221"/>
      <c r="S234" s="221"/>
    </row>
    <row r="235" spans="2:19" ht="13.5" customHeight="1" x14ac:dyDescent="0.25">
      <c r="B235" s="309"/>
      <c r="C235" s="339" t="s">
        <v>218</v>
      </c>
      <c r="D235" s="784" t="s">
        <v>219</v>
      </c>
      <c r="E235" s="708"/>
      <c r="F235" s="787"/>
      <c r="G235" s="255">
        <f>SUM(DCC:SDCC!G217)</f>
        <v>0</v>
      </c>
      <c r="H235" s="255">
        <f>SUM(DCC:SDCC!H217)</f>
        <v>0</v>
      </c>
      <c r="I235" s="339">
        <f>SUM(DCC:SDCC!I217)</f>
        <v>0</v>
      </c>
      <c r="J235" s="257">
        <f>SUM(DCC:SDCC!J217)</f>
        <v>0</v>
      </c>
      <c r="K235" s="100">
        <f t="shared" si="34"/>
        <v>0</v>
      </c>
      <c r="L235" s="784" t="s">
        <v>191</v>
      </c>
      <c r="M235" s="708"/>
      <c r="N235" s="780"/>
      <c r="O235" s="309"/>
      <c r="P235" s="309"/>
      <c r="Q235" s="309"/>
      <c r="R235" s="221"/>
      <c r="S235" s="221"/>
    </row>
    <row r="236" spans="2:19" ht="13.5" customHeight="1" x14ac:dyDescent="0.25">
      <c r="B236" s="309"/>
      <c r="C236" s="340" t="s">
        <v>218</v>
      </c>
      <c r="D236" s="785" t="s">
        <v>219</v>
      </c>
      <c r="E236" s="782"/>
      <c r="F236" s="782"/>
      <c r="G236" s="259">
        <f>SUM(DCC:SDCC!G218)</f>
        <v>0</v>
      </c>
      <c r="H236" s="259">
        <f>SUM(DCC:SDCC!H218)</f>
        <v>0</v>
      </c>
      <c r="I236" s="340">
        <f>SUM(DCC:SDCC!I218)</f>
        <v>0</v>
      </c>
      <c r="J236" s="257">
        <f>SUM(DCC:SDCC!J218)</f>
        <v>0</v>
      </c>
      <c r="K236" s="184">
        <f t="shared" si="34"/>
        <v>0</v>
      </c>
      <c r="L236" s="785" t="s">
        <v>191</v>
      </c>
      <c r="M236" s="782"/>
      <c r="N236" s="783"/>
      <c r="O236" s="309"/>
      <c r="P236" s="309"/>
      <c r="Q236" s="309"/>
      <c r="R236" s="221"/>
      <c r="S236" s="221"/>
    </row>
    <row r="237" spans="2:19" ht="13.5" customHeight="1" x14ac:dyDescent="0.2">
      <c r="B237" s="309"/>
      <c r="C237" s="309"/>
      <c r="D237" s="309"/>
      <c r="E237" s="309"/>
      <c r="F237" s="309"/>
      <c r="G237" s="309"/>
      <c r="H237" s="309"/>
      <c r="I237" s="309"/>
      <c r="J237" s="309"/>
      <c r="K237" s="309"/>
      <c r="L237" s="309"/>
      <c r="M237" s="309"/>
      <c r="N237" s="309"/>
      <c r="O237" s="309"/>
      <c r="P237" s="309"/>
      <c r="Q237" s="309"/>
      <c r="R237" s="221"/>
      <c r="S237" s="221"/>
    </row>
    <row r="238" spans="2:19" ht="20.25" x14ac:dyDescent="0.3">
      <c r="B238" s="309"/>
      <c r="C238" s="185" t="s">
        <v>225</v>
      </c>
      <c r="D238" s="102" t="s">
        <v>7</v>
      </c>
      <c r="E238" s="59" t="s">
        <v>8</v>
      </c>
      <c r="F238" s="212" t="s">
        <v>9</v>
      </c>
      <c r="G238" s="29" t="s">
        <v>10</v>
      </c>
      <c r="H238" s="752" t="s">
        <v>187</v>
      </c>
      <c r="I238" s="699"/>
      <c r="J238" s="699"/>
      <c r="K238" s="309"/>
      <c r="L238" s="309"/>
      <c r="M238" s="309"/>
      <c r="N238" s="309"/>
      <c r="O238" s="309"/>
      <c r="P238" s="309"/>
      <c r="Q238" s="309"/>
      <c r="R238" s="221"/>
      <c r="S238" s="221"/>
    </row>
    <row r="239" spans="2:19" ht="13.5" customHeight="1" x14ac:dyDescent="0.2">
      <c r="B239" s="309"/>
      <c r="C239" s="298" t="str">
        <f t="shared" ref="C239:C254" si="35">C199</f>
        <v>please select</v>
      </c>
      <c r="D239" s="248">
        <f>AVERAGE(DCC:SDCC!D221)</f>
        <v>0</v>
      </c>
      <c r="E239" s="248">
        <f>AVERAGE(DCC:SDCC!E221)</f>
        <v>0</v>
      </c>
      <c r="F239" s="249">
        <f>AVERAGE(DCC:SDCC!F221)</f>
        <v>0</v>
      </c>
      <c r="G239" s="257">
        <f>AVERAGE(DCC:SDCC!G221)</f>
        <v>0</v>
      </c>
      <c r="H239" s="736" t="str">
        <f t="shared" ref="H239:H254" si="36">K199</f>
        <v>please type</v>
      </c>
      <c r="I239" s="699"/>
      <c r="J239" s="699"/>
      <c r="K239" s="309"/>
      <c r="L239" s="309"/>
      <c r="M239" s="309"/>
      <c r="N239" s="309"/>
      <c r="O239" s="309"/>
      <c r="P239" s="309"/>
      <c r="Q239" s="309"/>
      <c r="R239" s="221"/>
      <c r="S239" s="221"/>
    </row>
    <row r="240" spans="2:19" ht="13.5" customHeight="1" x14ac:dyDescent="0.2">
      <c r="B240" s="309"/>
      <c r="C240" s="298" t="str">
        <f t="shared" si="35"/>
        <v>please select</v>
      </c>
      <c r="D240" s="255">
        <f>AVERAGE(DCC:SDCC!D222)</f>
        <v>0</v>
      </c>
      <c r="E240" s="255">
        <f>AVERAGE(DCC:SDCC!E222)</f>
        <v>0</v>
      </c>
      <c r="F240" s="339">
        <f>AVERAGE(DCC:SDCC!F222)</f>
        <v>0</v>
      </c>
      <c r="G240" s="257">
        <f>AVERAGE(DCC:SDCC!G222)</f>
        <v>0</v>
      </c>
      <c r="H240" s="736" t="str">
        <f t="shared" si="36"/>
        <v>please type</v>
      </c>
      <c r="I240" s="699"/>
      <c r="J240" s="699"/>
      <c r="K240" s="309"/>
      <c r="L240" s="309"/>
      <c r="M240" s="309"/>
      <c r="N240" s="309"/>
      <c r="O240" s="309"/>
      <c r="P240" s="309"/>
      <c r="Q240" s="309"/>
      <c r="R240" s="221"/>
      <c r="S240" s="221"/>
    </row>
    <row r="241" spans="2:19" ht="13.5" customHeight="1" x14ac:dyDescent="0.2">
      <c r="B241" s="309"/>
      <c r="C241" s="298" t="str">
        <f t="shared" si="35"/>
        <v>please select</v>
      </c>
      <c r="D241" s="255">
        <f>AVERAGE(DCC:SDCC!D223)</f>
        <v>0</v>
      </c>
      <c r="E241" s="255">
        <f>AVERAGE(DCC:SDCC!E223)</f>
        <v>0</v>
      </c>
      <c r="F241" s="339">
        <f>AVERAGE(DCC:SDCC!F223)</f>
        <v>0</v>
      </c>
      <c r="G241" s="257">
        <f>AVERAGE(DCC:SDCC!G223)</f>
        <v>0</v>
      </c>
      <c r="H241" s="736" t="str">
        <f t="shared" si="36"/>
        <v>please type</v>
      </c>
      <c r="I241" s="699"/>
      <c r="J241" s="699"/>
      <c r="K241" s="309"/>
      <c r="L241" s="309"/>
      <c r="M241" s="309"/>
      <c r="N241" s="309"/>
      <c r="O241" s="309"/>
      <c r="P241" s="309"/>
      <c r="Q241" s="309"/>
      <c r="R241" s="221"/>
      <c r="S241" s="221"/>
    </row>
    <row r="242" spans="2:19" ht="13.5" customHeight="1" x14ac:dyDescent="0.2">
      <c r="B242" s="309"/>
      <c r="C242" s="298" t="str">
        <f t="shared" si="35"/>
        <v>please select</v>
      </c>
      <c r="D242" s="255">
        <f>AVERAGE(DCC:SDCC!D224)</f>
        <v>0</v>
      </c>
      <c r="E242" s="255">
        <f>AVERAGE(DCC:SDCC!E224)</f>
        <v>0</v>
      </c>
      <c r="F242" s="339">
        <f>AVERAGE(DCC:SDCC!F224)</f>
        <v>0</v>
      </c>
      <c r="G242" s="257">
        <f>AVERAGE(DCC:SDCC!G224)</f>
        <v>0</v>
      </c>
      <c r="H242" s="736" t="str">
        <f t="shared" si="36"/>
        <v>please type</v>
      </c>
      <c r="I242" s="699"/>
      <c r="J242" s="699"/>
      <c r="K242" s="309"/>
      <c r="L242" s="309"/>
      <c r="M242" s="309"/>
      <c r="N242" s="309"/>
      <c r="O242" s="309"/>
      <c r="P242" s="309"/>
      <c r="Q242" s="309"/>
      <c r="R242" s="221"/>
      <c r="S242" s="221"/>
    </row>
    <row r="243" spans="2:19" ht="13.5" customHeight="1" x14ac:dyDescent="0.2">
      <c r="B243" s="309"/>
      <c r="C243" s="298" t="str">
        <f t="shared" si="35"/>
        <v>please select</v>
      </c>
      <c r="D243" s="255">
        <f>AVERAGE(DCC:SDCC!D225)</f>
        <v>0</v>
      </c>
      <c r="E243" s="255">
        <f>AVERAGE(DCC:SDCC!E225)</f>
        <v>0</v>
      </c>
      <c r="F243" s="339">
        <f>AVERAGE(DCC:SDCC!F225)</f>
        <v>0</v>
      </c>
      <c r="G243" s="257">
        <f>AVERAGE(DCC:SDCC!G225)</f>
        <v>0</v>
      </c>
      <c r="H243" s="736" t="str">
        <f t="shared" si="36"/>
        <v>please type</v>
      </c>
      <c r="I243" s="699"/>
      <c r="J243" s="699"/>
      <c r="K243" s="309"/>
      <c r="L243" s="309"/>
      <c r="M243" s="309"/>
      <c r="N243" s="309"/>
      <c r="O243" s="309"/>
      <c r="P243" s="309"/>
      <c r="Q243" s="309"/>
      <c r="R243" s="221"/>
      <c r="S243" s="221"/>
    </row>
    <row r="244" spans="2:19" ht="13.5" customHeight="1" x14ac:dyDescent="0.2">
      <c r="B244" s="309"/>
      <c r="C244" s="298" t="str">
        <f t="shared" si="35"/>
        <v>please select</v>
      </c>
      <c r="D244" s="255">
        <f>AVERAGE(DCC:SDCC!D226)</f>
        <v>0</v>
      </c>
      <c r="E244" s="255">
        <f>AVERAGE(DCC:SDCC!E226)</f>
        <v>0</v>
      </c>
      <c r="F244" s="339">
        <f>AVERAGE(DCC:SDCC!F226)</f>
        <v>0</v>
      </c>
      <c r="G244" s="257">
        <f>AVERAGE(DCC:SDCC!G226)</f>
        <v>0</v>
      </c>
      <c r="H244" s="736" t="str">
        <f t="shared" si="36"/>
        <v>please type</v>
      </c>
      <c r="I244" s="699"/>
      <c r="J244" s="699"/>
      <c r="K244" s="309"/>
      <c r="L244" s="309"/>
      <c r="M244" s="309"/>
      <c r="N244" s="309"/>
      <c r="O244" s="309"/>
      <c r="P244" s="309"/>
      <c r="Q244" s="309"/>
      <c r="R244" s="221"/>
      <c r="S244" s="221"/>
    </row>
    <row r="245" spans="2:19" ht="13.5" customHeight="1" x14ac:dyDescent="0.2">
      <c r="B245" s="309"/>
      <c r="C245" s="298" t="str">
        <f t="shared" si="35"/>
        <v>please select</v>
      </c>
      <c r="D245" s="255">
        <f>AVERAGE(DCC:SDCC!D227)</f>
        <v>0</v>
      </c>
      <c r="E245" s="255">
        <f>AVERAGE(DCC:SDCC!E227)</f>
        <v>0</v>
      </c>
      <c r="F245" s="339">
        <f>AVERAGE(DCC:SDCC!F227)</f>
        <v>0</v>
      </c>
      <c r="G245" s="257">
        <f>AVERAGE(DCC:SDCC!G227)</f>
        <v>0</v>
      </c>
      <c r="H245" s="736" t="str">
        <f t="shared" si="36"/>
        <v>please type</v>
      </c>
      <c r="I245" s="699"/>
      <c r="J245" s="699"/>
      <c r="K245" s="309"/>
      <c r="L245" s="309"/>
      <c r="M245" s="309"/>
      <c r="N245" s="309"/>
      <c r="O245" s="309"/>
      <c r="P245" s="309"/>
      <c r="Q245" s="309"/>
      <c r="R245" s="221"/>
      <c r="S245" s="221"/>
    </row>
    <row r="246" spans="2:19" ht="13.5" customHeight="1" x14ac:dyDescent="0.2">
      <c r="B246" s="309"/>
      <c r="C246" s="298" t="str">
        <f t="shared" si="35"/>
        <v>please select</v>
      </c>
      <c r="D246" s="255">
        <f>AVERAGE(DCC:SDCC!D228)</f>
        <v>0</v>
      </c>
      <c r="E246" s="255">
        <f>AVERAGE(DCC:SDCC!E228)</f>
        <v>0</v>
      </c>
      <c r="F246" s="339">
        <f>AVERAGE(DCC:SDCC!F228)</f>
        <v>0</v>
      </c>
      <c r="G246" s="257">
        <f>AVERAGE(DCC:SDCC!G228)</f>
        <v>0</v>
      </c>
      <c r="H246" s="736" t="str">
        <f t="shared" si="36"/>
        <v>please type</v>
      </c>
      <c r="I246" s="699"/>
      <c r="J246" s="699"/>
      <c r="K246" s="309"/>
      <c r="L246" s="309"/>
      <c r="M246" s="309"/>
      <c r="N246" s="309"/>
      <c r="O246" s="309"/>
      <c r="P246" s="309"/>
      <c r="Q246" s="309"/>
      <c r="R246" s="221"/>
      <c r="S246" s="221"/>
    </row>
    <row r="247" spans="2:19" ht="13.5" customHeight="1" x14ac:dyDescent="0.2">
      <c r="B247" s="309"/>
      <c r="C247" s="298" t="str">
        <f t="shared" si="35"/>
        <v>please select</v>
      </c>
      <c r="D247" s="255">
        <f>AVERAGE(DCC:SDCC!D229)</f>
        <v>0</v>
      </c>
      <c r="E247" s="255">
        <f>AVERAGE(DCC:SDCC!E229)</f>
        <v>0</v>
      </c>
      <c r="F247" s="339">
        <f>AVERAGE(DCC:SDCC!F229)</f>
        <v>0</v>
      </c>
      <c r="G247" s="257">
        <f>AVERAGE(DCC:SDCC!G229)</f>
        <v>0</v>
      </c>
      <c r="H247" s="736" t="str">
        <f t="shared" si="36"/>
        <v>please type</v>
      </c>
      <c r="I247" s="699"/>
      <c r="J247" s="699"/>
      <c r="K247" s="309"/>
      <c r="L247" s="309"/>
      <c r="M247" s="309"/>
      <c r="N247" s="309"/>
      <c r="O247" s="309"/>
      <c r="P247" s="309"/>
      <c r="Q247" s="309"/>
      <c r="R247" s="221"/>
      <c r="S247" s="221"/>
    </row>
    <row r="248" spans="2:19" ht="13.5" customHeight="1" x14ac:dyDescent="0.2">
      <c r="B248" s="309"/>
      <c r="C248" s="298" t="str">
        <f t="shared" si="35"/>
        <v>please select</v>
      </c>
      <c r="D248" s="255">
        <f>AVERAGE(DCC:SDCC!D230)</f>
        <v>0</v>
      </c>
      <c r="E248" s="255">
        <f>AVERAGE(DCC:SDCC!E230)</f>
        <v>0</v>
      </c>
      <c r="F248" s="339">
        <f>AVERAGE(DCC:SDCC!F230)</f>
        <v>0</v>
      </c>
      <c r="G248" s="257">
        <f>AVERAGE(DCC:SDCC!G230)</f>
        <v>0</v>
      </c>
      <c r="H248" s="736" t="str">
        <f t="shared" si="36"/>
        <v>please type</v>
      </c>
      <c r="I248" s="699"/>
      <c r="J248" s="699"/>
      <c r="K248" s="309"/>
      <c r="L248" s="309"/>
      <c r="M248" s="309"/>
      <c r="N248" s="309"/>
      <c r="O248" s="309"/>
      <c r="P248" s="309"/>
      <c r="Q248" s="309"/>
      <c r="R248" s="221"/>
      <c r="S248" s="221"/>
    </row>
    <row r="249" spans="2:19" ht="13.5" customHeight="1" x14ac:dyDescent="0.2">
      <c r="B249" s="309"/>
      <c r="C249" s="298" t="str">
        <f t="shared" si="35"/>
        <v>please select</v>
      </c>
      <c r="D249" s="255">
        <f>AVERAGE(DCC:SDCC!D231)</f>
        <v>0</v>
      </c>
      <c r="E249" s="255">
        <f>AVERAGE(DCC:SDCC!E231)</f>
        <v>0</v>
      </c>
      <c r="F249" s="339">
        <f>AVERAGE(DCC:SDCC!F231)</f>
        <v>0</v>
      </c>
      <c r="G249" s="257">
        <f>AVERAGE(DCC:SDCC!G231)</f>
        <v>0</v>
      </c>
      <c r="H249" s="736" t="str">
        <f t="shared" si="36"/>
        <v>please type</v>
      </c>
      <c r="I249" s="699"/>
      <c r="J249" s="699"/>
      <c r="K249" s="309"/>
      <c r="L249" s="309"/>
      <c r="M249" s="309"/>
      <c r="N249" s="309"/>
      <c r="O249" s="309"/>
      <c r="P249" s="309"/>
      <c r="Q249" s="309"/>
      <c r="R249" s="221"/>
      <c r="S249" s="221"/>
    </row>
    <row r="250" spans="2:19" ht="13.5" customHeight="1" x14ac:dyDescent="0.2">
      <c r="B250" s="309"/>
      <c r="C250" s="298" t="str">
        <f t="shared" si="35"/>
        <v>please select</v>
      </c>
      <c r="D250" s="255">
        <f>AVERAGE(DCC:SDCC!D232)</f>
        <v>0</v>
      </c>
      <c r="E250" s="255">
        <f>AVERAGE(DCC:SDCC!E232)</f>
        <v>0</v>
      </c>
      <c r="F250" s="339">
        <f>AVERAGE(DCC:SDCC!F232)</f>
        <v>0</v>
      </c>
      <c r="G250" s="257">
        <f>AVERAGE(DCC:SDCC!G232)</f>
        <v>0</v>
      </c>
      <c r="H250" s="736" t="str">
        <f t="shared" si="36"/>
        <v>please type</v>
      </c>
      <c r="I250" s="699"/>
      <c r="J250" s="699"/>
      <c r="K250" s="309"/>
      <c r="L250" s="309"/>
      <c r="M250" s="309"/>
      <c r="N250" s="309"/>
      <c r="O250" s="309"/>
      <c r="P250" s="309"/>
      <c r="Q250" s="309"/>
      <c r="R250" s="221"/>
      <c r="S250" s="221"/>
    </row>
    <row r="251" spans="2:19" ht="13.5" customHeight="1" x14ac:dyDescent="0.2">
      <c r="B251" s="309"/>
      <c r="C251" s="298" t="str">
        <f t="shared" si="35"/>
        <v>please select</v>
      </c>
      <c r="D251" s="255">
        <f>AVERAGE(DCC:SDCC!D233)</f>
        <v>0</v>
      </c>
      <c r="E251" s="255">
        <f>AVERAGE(DCC:SDCC!E233)</f>
        <v>0</v>
      </c>
      <c r="F251" s="339">
        <f>AVERAGE(DCC:SDCC!F233)</f>
        <v>0</v>
      </c>
      <c r="G251" s="257">
        <f>AVERAGE(DCC:SDCC!G233)</f>
        <v>0</v>
      </c>
      <c r="H251" s="736" t="str">
        <f t="shared" si="36"/>
        <v>please type</v>
      </c>
      <c r="I251" s="699"/>
      <c r="J251" s="699"/>
      <c r="K251" s="309"/>
      <c r="L251" s="309"/>
      <c r="M251" s="309"/>
      <c r="N251" s="309"/>
      <c r="O251" s="309"/>
      <c r="P251" s="309"/>
      <c r="Q251" s="309"/>
      <c r="R251" s="221"/>
      <c r="S251" s="221"/>
    </row>
    <row r="252" spans="2:19" ht="13.5" customHeight="1" x14ac:dyDescent="0.2">
      <c r="B252" s="309"/>
      <c r="C252" s="298" t="str">
        <f t="shared" si="35"/>
        <v>please select</v>
      </c>
      <c r="D252" s="255">
        <f>AVERAGE(DCC:SDCC!D234)</f>
        <v>0</v>
      </c>
      <c r="E252" s="255">
        <f>AVERAGE(DCC:SDCC!E234)</f>
        <v>0</v>
      </c>
      <c r="F252" s="339">
        <f>AVERAGE(DCC:SDCC!F234)</f>
        <v>0</v>
      </c>
      <c r="G252" s="257">
        <f>AVERAGE(DCC:SDCC!G234)</f>
        <v>0</v>
      </c>
      <c r="H252" s="736" t="str">
        <f t="shared" si="36"/>
        <v>please type</v>
      </c>
      <c r="I252" s="699"/>
      <c r="J252" s="699"/>
      <c r="K252" s="309"/>
      <c r="L252" s="309"/>
      <c r="M252" s="309"/>
      <c r="N252" s="309"/>
      <c r="O252" s="309"/>
      <c r="P252" s="309"/>
      <c r="Q252" s="309"/>
      <c r="R252" s="221"/>
      <c r="S252" s="221"/>
    </row>
    <row r="253" spans="2:19" ht="13.5" customHeight="1" x14ac:dyDescent="0.2">
      <c r="B253" s="309"/>
      <c r="C253" s="298" t="str">
        <f t="shared" si="35"/>
        <v>please select</v>
      </c>
      <c r="D253" s="255">
        <f>AVERAGE(DCC:SDCC!D235)</f>
        <v>0</v>
      </c>
      <c r="E253" s="255">
        <f>AVERAGE(DCC:SDCC!E235)</f>
        <v>0</v>
      </c>
      <c r="F253" s="339">
        <f>AVERAGE(DCC:SDCC!F235)</f>
        <v>0</v>
      </c>
      <c r="G253" s="257">
        <f>AVERAGE(DCC:SDCC!G235)</f>
        <v>0</v>
      </c>
      <c r="H253" s="736" t="str">
        <f t="shared" si="36"/>
        <v>please type</v>
      </c>
      <c r="I253" s="699"/>
      <c r="J253" s="699"/>
      <c r="K253" s="309"/>
      <c r="L253" s="309"/>
      <c r="M253" s="309"/>
      <c r="N253" s="309"/>
      <c r="O253" s="309"/>
      <c r="P253" s="309"/>
      <c r="Q253" s="309"/>
      <c r="R253" s="221"/>
      <c r="S253" s="221"/>
    </row>
    <row r="254" spans="2:19" ht="13.5" customHeight="1" x14ac:dyDescent="0.2">
      <c r="B254" s="309"/>
      <c r="C254" s="299" t="str">
        <f t="shared" si="35"/>
        <v>please select</v>
      </c>
      <c r="D254" s="259">
        <f>AVERAGE(DCC:SDCC!D236)</f>
        <v>0</v>
      </c>
      <c r="E254" s="259">
        <f>AVERAGE(DCC:SDCC!E236)</f>
        <v>0</v>
      </c>
      <c r="F254" s="340">
        <f>AVERAGE(DCC:SDCC!F236)</f>
        <v>0</v>
      </c>
      <c r="G254" s="257">
        <f>AVERAGE(DCC:SDCC!G236)</f>
        <v>0</v>
      </c>
      <c r="H254" s="747" t="str">
        <f t="shared" si="36"/>
        <v>please type</v>
      </c>
      <c r="I254" s="697"/>
      <c r="J254" s="697"/>
      <c r="K254" s="309"/>
      <c r="L254" s="309"/>
      <c r="M254" s="309"/>
      <c r="N254" s="309"/>
      <c r="O254" s="309"/>
      <c r="P254" s="309"/>
      <c r="Q254" s="309"/>
      <c r="R254" s="221"/>
      <c r="S254" s="221"/>
    </row>
    <row r="255" spans="2:19" ht="13.5" customHeight="1" x14ac:dyDescent="0.2">
      <c r="B255" s="309"/>
      <c r="C255" s="309"/>
      <c r="D255" s="309"/>
      <c r="E255" s="309"/>
      <c r="F255" s="309"/>
      <c r="G255" s="309"/>
      <c r="H255" s="309"/>
      <c r="I255" s="309"/>
      <c r="J255" s="309"/>
      <c r="K255" s="309"/>
      <c r="L255" s="309"/>
      <c r="M255" s="309"/>
      <c r="N255" s="309"/>
      <c r="O255" s="309"/>
      <c r="P255" s="309"/>
      <c r="Q255" s="309"/>
      <c r="R255" s="221"/>
      <c r="S255" s="221"/>
    </row>
    <row r="256" spans="2:19" ht="20.25" customHeight="1" x14ac:dyDescent="0.2">
      <c r="B256" s="309"/>
      <c r="C256" s="186" t="s">
        <v>226</v>
      </c>
      <c r="D256" s="102" t="s">
        <v>7</v>
      </c>
      <c r="E256" s="59" t="s">
        <v>8</v>
      </c>
      <c r="F256" s="127" t="s">
        <v>9</v>
      </c>
      <c r="G256" s="12" t="s">
        <v>10</v>
      </c>
      <c r="H256" s="309"/>
      <c r="I256" s="309"/>
      <c r="J256" s="309"/>
      <c r="K256" s="309"/>
      <c r="L256" s="309"/>
      <c r="M256" s="309"/>
      <c r="N256" s="309"/>
      <c r="O256" s="309"/>
      <c r="P256" s="309"/>
      <c r="Q256" s="309"/>
      <c r="R256" s="221"/>
      <c r="S256" s="221"/>
    </row>
    <row r="257" spans="2:19" ht="13.5" customHeight="1" x14ac:dyDescent="0.2">
      <c r="B257" s="309"/>
      <c r="C257" s="300" t="s">
        <v>227</v>
      </c>
      <c r="D257" s="248">
        <f>SUM(DCC:SDCC!D239)</f>
        <v>0</v>
      </c>
      <c r="E257" s="248">
        <f>SUM(DCC:SDCC!E239)</f>
        <v>0</v>
      </c>
      <c r="F257" s="249">
        <f>SUM(DCC:SDCC!F239)</f>
        <v>0</v>
      </c>
      <c r="G257" s="234">
        <f>SUM(DCC:SDCC!G239)</f>
        <v>0</v>
      </c>
      <c r="H257" s="309"/>
      <c r="I257" s="309"/>
      <c r="J257" s="309"/>
      <c r="K257" s="309"/>
      <c r="L257" s="309"/>
      <c r="M257" s="309"/>
      <c r="N257" s="309"/>
      <c r="O257" s="309"/>
      <c r="P257" s="309"/>
      <c r="Q257" s="309"/>
      <c r="R257" s="221"/>
      <c r="S257" s="221"/>
    </row>
    <row r="258" spans="2:19" ht="13.5" customHeight="1" x14ac:dyDescent="0.2">
      <c r="B258" s="309"/>
      <c r="C258" s="246" t="s">
        <v>228</v>
      </c>
      <c r="D258" s="255">
        <f>SUM(DCC:SDCC!D240)</f>
        <v>0</v>
      </c>
      <c r="E258" s="255">
        <f>SUM(DCC:SDCC!E240)</f>
        <v>0</v>
      </c>
      <c r="F258" s="339">
        <f>SUM(DCC:SDCC!F240)</f>
        <v>0</v>
      </c>
      <c r="G258" s="231">
        <f>SUM(DCC:SDCC!G240)</f>
        <v>0</v>
      </c>
      <c r="H258" s="309"/>
      <c r="I258" s="309"/>
      <c r="J258" s="309"/>
      <c r="K258" s="309"/>
      <c r="L258" s="309"/>
      <c r="M258" s="309"/>
      <c r="N258" s="309"/>
      <c r="O258" s="309"/>
      <c r="P258" s="309"/>
      <c r="Q258" s="309"/>
      <c r="R258" s="221"/>
      <c r="S258" s="221"/>
    </row>
    <row r="259" spans="2:19" ht="13.5" customHeight="1" x14ac:dyDescent="0.2">
      <c r="B259" s="309"/>
      <c r="C259" s="278" t="s">
        <v>229</v>
      </c>
      <c r="D259" s="255">
        <f>SUM(DCC:SDCC!D241)</f>
        <v>0</v>
      </c>
      <c r="E259" s="255">
        <f>SUM(DCC:SDCC!E241)</f>
        <v>0</v>
      </c>
      <c r="F259" s="339">
        <f>SUM(DCC:SDCC!F241)</f>
        <v>0</v>
      </c>
      <c r="G259" s="231">
        <f>SUM(DCC:SDCC!G241)</f>
        <v>0</v>
      </c>
      <c r="H259" s="309"/>
      <c r="I259" s="309"/>
      <c r="J259" s="309"/>
      <c r="K259" s="309"/>
      <c r="L259" s="309"/>
      <c r="M259" s="309"/>
      <c r="N259" s="309"/>
      <c r="O259" s="309"/>
      <c r="P259" s="309"/>
      <c r="Q259" s="309"/>
      <c r="R259" s="221"/>
      <c r="S259" s="221"/>
    </row>
    <row r="260" spans="2:19" ht="13.5" customHeight="1" x14ac:dyDescent="0.2">
      <c r="B260" s="309"/>
      <c r="C260" s="279" t="s">
        <v>230</v>
      </c>
      <c r="D260" s="255">
        <f>SUM(DCC:SDCC!D242)</f>
        <v>0</v>
      </c>
      <c r="E260" s="255">
        <f>SUM(DCC:SDCC!E242)</f>
        <v>0</v>
      </c>
      <c r="F260" s="339">
        <f>SUM(DCC:SDCC!F242)</f>
        <v>0</v>
      </c>
      <c r="G260" s="231">
        <f>SUM(DCC:SDCC!G242)</f>
        <v>0</v>
      </c>
      <c r="H260" s="309"/>
      <c r="I260" s="309"/>
      <c r="J260" s="309"/>
      <c r="K260" s="309"/>
      <c r="L260" s="309"/>
      <c r="M260" s="309"/>
      <c r="N260" s="309"/>
      <c r="O260" s="309"/>
      <c r="P260" s="309"/>
      <c r="Q260" s="309"/>
      <c r="R260" s="221"/>
      <c r="S260" s="221"/>
    </row>
    <row r="261" spans="2:19" ht="13.5" customHeight="1" x14ac:dyDescent="0.2">
      <c r="B261" s="309"/>
      <c r="C261" s="281" t="s">
        <v>231</v>
      </c>
      <c r="D261" s="255">
        <f>SUM(DCC:SDCC!D243)</f>
        <v>0</v>
      </c>
      <c r="E261" s="255">
        <f>SUM(DCC:SDCC!E243)</f>
        <v>0</v>
      </c>
      <c r="F261" s="339">
        <f>SUM(DCC:SDCC!F243)</f>
        <v>0</v>
      </c>
      <c r="G261" s="231">
        <f>SUM(DCC:SDCC!G243)</f>
        <v>0</v>
      </c>
      <c r="H261" s="309"/>
      <c r="I261" s="309"/>
      <c r="J261" s="309"/>
      <c r="K261" s="309"/>
      <c r="L261" s="309"/>
      <c r="M261" s="309"/>
      <c r="N261" s="309"/>
      <c r="O261" s="309"/>
      <c r="P261" s="309"/>
      <c r="Q261" s="309"/>
      <c r="R261" s="221"/>
      <c r="S261" s="221"/>
    </row>
    <row r="262" spans="2:19" ht="13.5" customHeight="1" x14ac:dyDescent="0.2">
      <c r="B262" s="309"/>
      <c r="C262" s="301" t="s">
        <v>269</v>
      </c>
      <c r="D262" s="255">
        <f>SUM(DCC:SDCC!D244)</f>
        <v>0</v>
      </c>
      <c r="E262" s="255">
        <f>SUM(DCC:SDCC!E244)</f>
        <v>0</v>
      </c>
      <c r="F262" s="339">
        <f>SUM(DCC:SDCC!F244)</f>
        <v>0</v>
      </c>
      <c r="G262" s="231">
        <f>SUM(DCC:SDCC!G244)</f>
        <v>0</v>
      </c>
      <c r="H262" s="309"/>
      <c r="I262" s="309"/>
      <c r="J262" s="309"/>
      <c r="K262" s="309"/>
      <c r="L262" s="309"/>
      <c r="M262" s="309"/>
      <c r="N262" s="309"/>
      <c r="O262" s="309"/>
      <c r="P262" s="309"/>
      <c r="Q262" s="309"/>
      <c r="R262" s="221"/>
      <c r="S262" s="221"/>
    </row>
    <row r="263" spans="2:19" ht="13.5" customHeight="1" x14ac:dyDescent="0.2">
      <c r="B263" s="309"/>
      <c r="C263" s="278" t="s">
        <v>233</v>
      </c>
      <c r="D263" s="255">
        <f>SUM(DCC:SDCC!D245)</f>
        <v>0</v>
      </c>
      <c r="E263" s="255">
        <f>SUM(DCC:SDCC!E245)</f>
        <v>0</v>
      </c>
      <c r="F263" s="339">
        <f>SUM(DCC:SDCC!F245)</f>
        <v>0</v>
      </c>
      <c r="G263" s="231">
        <f>SUM(DCC:SDCC!G245)</f>
        <v>0</v>
      </c>
      <c r="H263" s="309"/>
      <c r="I263" s="309"/>
      <c r="J263" s="309"/>
      <c r="K263" s="309"/>
      <c r="L263" s="309"/>
      <c r="M263" s="309"/>
      <c r="N263" s="309"/>
      <c r="O263" s="309"/>
      <c r="P263" s="309"/>
      <c r="Q263" s="309"/>
      <c r="R263" s="221"/>
      <c r="S263" s="221"/>
    </row>
    <row r="264" spans="2:19" ht="13.5" customHeight="1" x14ac:dyDescent="0.2">
      <c r="B264" s="309"/>
      <c r="C264" s="231" t="s">
        <v>234</v>
      </c>
      <c r="D264" s="255">
        <f>SUM(DCC:SDCC!D246)</f>
        <v>0</v>
      </c>
      <c r="E264" s="255">
        <f>SUM(DCC:SDCC!E246)</f>
        <v>0</v>
      </c>
      <c r="F264" s="339">
        <f>SUM(DCC:SDCC!F246)</f>
        <v>0</v>
      </c>
      <c r="G264" s="231">
        <f>SUM(DCC:SDCC!G246)</f>
        <v>0</v>
      </c>
      <c r="H264" s="309"/>
      <c r="I264" s="309"/>
      <c r="J264" s="309"/>
      <c r="K264" s="309"/>
      <c r="L264" s="309"/>
      <c r="M264" s="309"/>
      <c r="N264" s="309"/>
      <c r="O264" s="309"/>
      <c r="P264" s="309"/>
      <c r="Q264" s="309"/>
      <c r="R264" s="221"/>
      <c r="S264" s="221"/>
    </row>
    <row r="265" spans="2:19" ht="13.5" customHeight="1" x14ac:dyDescent="0.2">
      <c r="B265" s="309"/>
      <c r="C265" s="281" t="s">
        <v>235</v>
      </c>
      <c r="D265" s="255">
        <f>SUM(DCC:SDCC!D247)</f>
        <v>0</v>
      </c>
      <c r="E265" s="255">
        <f>SUM(DCC:SDCC!E247)</f>
        <v>0</v>
      </c>
      <c r="F265" s="339">
        <f>SUM(DCC:SDCC!F247)</f>
        <v>0</v>
      </c>
      <c r="G265" s="231">
        <f>SUM(DCC:SDCC!G247)</f>
        <v>0</v>
      </c>
      <c r="H265" s="309"/>
      <c r="I265" s="309"/>
      <c r="J265" s="309"/>
      <c r="K265" s="309"/>
      <c r="L265" s="309"/>
      <c r="M265" s="309"/>
      <c r="N265" s="309"/>
      <c r="O265" s="309"/>
      <c r="P265" s="309"/>
      <c r="Q265" s="309"/>
      <c r="R265" s="221"/>
      <c r="S265" s="221"/>
    </row>
    <row r="266" spans="2:19" ht="13.5" customHeight="1" x14ac:dyDescent="0.2">
      <c r="B266" s="309"/>
      <c r="C266" s="281" t="s">
        <v>236</v>
      </c>
      <c r="D266" s="255">
        <f>SUM(DCC:SDCC!D248)</f>
        <v>0</v>
      </c>
      <c r="E266" s="255">
        <f>SUM(DCC:SDCC!E248)</f>
        <v>0</v>
      </c>
      <c r="F266" s="339">
        <f>SUM(DCC:SDCC!F248)</f>
        <v>0</v>
      </c>
      <c r="G266" s="231">
        <f>SUM(DCC:SDCC!G248)</f>
        <v>0</v>
      </c>
      <c r="H266" s="309"/>
      <c r="I266" s="309"/>
      <c r="J266" s="309"/>
      <c r="K266" s="309"/>
      <c r="L266" s="309"/>
      <c r="M266" s="309"/>
      <c r="N266" s="309"/>
      <c r="O266" s="309"/>
      <c r="P266" s="309"/>
      <c r="Q266" s="309"/>
      <c r="R266" s="221"/>
      <c r="S266" s="221"/>
    </row>
    <row r="267" spans="2:19" ht="13.5" customHeight="1" x14ac:dyDescent="0.2">
      <c r="B267" s="309"/>
      <c r="C267" s="225" t="s">
        <v>237</v>
      </c>
      <c r="D267" s="255">
        <f>SUM(DCC:SDCC!D249)</f>
        <v>0</v>
      </c>
      <c r="E267" s="255">
        <f>SUM(DCC:SDCC!E249)</f>
        <v>0</v>
      </c>
      <c r="F267" s="339">
        <f>SUM(DCC:SDCC!F249)</f>
        <v>0</v>
      </c>
      <c r="G267" s="231">
        <f>SUM(DCC:SDCC!G249)</f>
        <v>0</v>
      </c>
      <c r="H267" s="309"/>
      <c r="I267" s="309"/>
      <c r="J267" s="309"/>
      <c r="K267" s="309"/>
      <c r="L267" s="309"/>
      <c r="M267" s="309"/>
      <c r="N267" s="309"/>
      <c r="O267" s="309"/>
      <c r="P267" s="309"/>
      <c r="Q267" s="309"/>
      <c r="R267" s="221"/>
      <c r="S267" s="221"/>
    </row>
    <row r="268" spans="2:19" ht="13.5" customHeight="1" x14ac:dyDescent="0.2">
      <c r="B268" s="309"/>
      <c r="C268" s="281" t="s">
        <v>238</v>
      </c>
      <c r="D268" s="255">
        <f>SUM(DCC:SDCC!D250)</f>
        <v>0</v>
      </c>
      <c r="E268" s="255">
        <f>SUM(DCC:SDCC!E250)</f>
        <v>0</v>
      </c>
      <c r="F268" s="339">
        <f>SUM(DCC:SDCC!F250)</f>
        <v>0</v>
      </c>
      <c r="G268" s="231">
        <f>SUM(DCC:SDCC!G250)</f>
        <v>0</v>
      </c>
      <c r="H268" s="309"/>
      <c r="I268" s="309"/>
      <c r="J268" s="309"/>
      <c r="K268" s="309"/>
      <c r="L268" s="309"/>
      <c r="M268" s="309"/>
      <c r="N268" s="309"/>
      <c r="O268" s="309"/>
      <c r="P268" s="309"/>
      <c r="Q268" s="309"/>
      <c r="R268" s="221"/>
      <c r="S268" s="221"/>
    </row>
    <row r="269" spans="2:19" ht="13.5" customHeight="1" x14ac:dyDescent="0.2">
      <c r="B269" s="309"/>
      <c r="C269" s="279" t="s">
        <v>239</v>
      </c>
      <c r="D269" s="255">
        <f>SUM(DCC:SDCC!D251)</f>
        <v>0</v>
      </c>
      <c r="E269" s="255">
        <f>SUM(DCC:SDCC!E251)</f>
        <v>0</v>
      </c>
      <c r="F269" s="339">
        <f>SUM(DCC:SDCC!F251)</f>
        <v>0</v>
      </c>
      <c r="G269" s="231">
        <f>SUM(DCC:SDCC!G251)</f>
        <v>0</v>
      </c>
      <c r="H269" s="309"/>
      <c r="I269" s="309"/>
      <c r="J269" s="309"/>
      <c r="K269" s="309"/>
      <c r="L269" s="309"/>
      <c r="M269" s="309"/>
      <c r="N269" s="309"/>
      <c r="O269" s="309"/>
      <c r="P269" s="309"/>
      <c r="Q269" s="309"/>
      <c r="R269" s="221"/>
      <c r="S269" s="221"/>
    </row>
    <row r="270" spans="2:19" ht="13.5" customHeight="1" x14ac:dyDescent="0.2">
      <c r="B270" s="309"/>
      <c r="C270" s="289" t="s">
        <v>240</v>
      </c>
      <c r="D270" s="255">
        <f>SUM(DCC:SDCC!D252)</f>
        <v>0</v>
      </c>
      <c r="E270" s="255">
        <f>SUM(DCC:SDCC!E252)</f>
        <v>0</v>
      </c>
      <c r="F270" s="339">
        <f>SUM(DCC:SDCC!F252)</f>
        <v>0</v>
      </c>
      <c r="G270" s="231">
        <f>SUM(DCC:SDCC!G252)</f>
        <v>0</v>
      </c>
      <c r="H270" s="309"/>
      <c r="I270" s="309"/>
      <c r="J270" s="309"/>
      <c r="K270" s="309"/>
      <c r="L270" s="309"/>
      <c r="M270" s="309"/>
      <c r="N270" s="309"/>
      <c r="O270" s="309"/>
      <c r="P270" s="309"/>
      <c r="Q270" s="309"/>
      <c r="R270" s="221"/>
      <c r="S270" s="221"/>
    </row>
    <row r="271" spans="2:19" ht="13.5" customHeight="1" x14ac:dyDescent="0.2">
      <c r="B271" s="309"/>
      <c r="C271" s="302" t="s">
        <v>241</v>
      </c>
      <c r="D271" s="255">
        <f>SUM(DCC:SDCC!D253)</f>
        <v>0</v>
      </c>
      <c r="E271" s="255">
        <f>SUM(DCC:SDCC!E253)</f>
        <v>0</v>
      </c>
      <c r="F271" s="339">
        <f>SUM(DCC:SDCC!F253)</f>
        <v>0</v>
      </c>
      <c r="G271" s="231">
        <f>SUM(DCC:SDCC!G253)</f>
        <v>0</v>
      </c>
      <c r="H271" s="309"/>
      <c r="I271" s="309"/>
      <c r="J271" s="309"/>
      <c r="K271" s="309"/>
      <c r="L271" s="309"/>
      <c r="M271" s="309"/>
      <c r="N271" s="309"/>
      <c r="O271" s="309"/>
      <c r="P271" s="309"/>
      <c r="Q271" s="309"/>
      <c r="R271" s="221"/>
      <c r="S271" s="221"/>
    </row>
    <row r="272" spans="2:19" ht="13.5" customHeight="1" x14ac:dyDescent="0.2">
      <c r="B272" s="309"/>
      <c r="C272" s="373" t="s">
        <v>66</v>
      </c>
      <c r="D272" s="255">
        <f>SUM(DCC:SDCC!D254)</f>
        <v>0</v>
      </c>
      <c r="E272" s="255">
        <f>SUM(DCC:SDCC!E254)</f>
        <v>0</v>
      </c>
      <c r="F272" s="339">
        <f>SUM(DCC:SDCC!F254)</f>
        <v>0</v>
      </c>
      <c r="G272" s="231">
        <f>SUM(DCC:SDCC!G254)</f>
        <v>0</v>
      </c>
      <c r="H272" s="309"/>
      <c r="I272" s="309"/>
      <c r="J272" s="309"/>
      <c r="K272" s="309"/>
      <c r="L272" s="309"/>
      <c r="M272" s="309"/>
      <c r="N272" s="309"/>
      <c r="O272" s="309"/>
      <c r="P272" s="309"/>
      <c r="Q272" s="309"/>
      <c r="R272" s="221"/>
      <c r="S272" s="221"/>
    </row>
    <row r="273" spans="2:39" ht="13.5" customHeight="1" x14ac:dyDescent="0.2">
      <c r="B273" s="309"/>
      <c r="C273" s="373" t="s">
        <v>66</v>
      </c>
      <c r="D273" s="255">
        <f>SUM(DCC:SDCC!D255)</f>
        <v>0</v>
      </c>
      <c r="E273" s="255">
        <f>SUM(DCC:SDCC!E255)</f>
        <v>0</v>
      </c>
      <c r="F273" s="339">
        <f>SUM(DCC:SDCC!F255)</f>
        <v>0</v>
      </c>
      <c r="G273" s="231">
        <f>SUM(DCC:SDCC!G255)</f>
        <v>0</v>
      </c>
      <c r="H273" s="309"/>
      <c r="I273" s="309"/>
      <c r="J273" s="309"/>
      <c r="K273" s="309"/>
      <c r="L273" s="309"/>
      <c r="M273" s="309"/>
      <c r="N273" s="309"/>
      <c r="O273" s="309"/>
      <c r="P273" s="309"/>
      <c r="Q273" s="309"/>
      <c r="R273" s="221"/>
      <c r="S273" s="221"/>
    </row>
    <row r="274" spans="2:39" ht="13.5" customHeight="1" x14ac:dyDescent="0.2">
      <c r="B274" s="309"/>
      <c r="C274" s="373" t="s">
        <v>66</v>
      </c>
      <c r="D274" s="255">
        <f>SUM(DCC:SDCC!D256)</f>
        <v>0</v>
      </c>
      <c r="E274" s="255">
        <f>SUM(DCC:SDCC!E256)</f>
        <v>0</v>
      </c>
      <c r="F274" s="339">
        <f>SUM(DCC:SDCC!F256)</f>
        <v>0</v>
      </c>
      <c r="G274" s="231">
        <f>SUM(DCC:SDCC!G256)</f>
        <v>0</v>
      </c>
      <c r="H274" s="309"/>
      <c r="I274" s="309"/>
      <c r="J274" s="309"/>
      <c r="K274" s="309"/>
      <c r="L274" s="309"/>
      <c r="M274" s="309"/>
      <c r="N274" s="309"/>
      <c r="O274" s="309"/>
      <c r="P274" s="309"/>
      <c r="Q274" s="309"/>
      <c r="R274" s="221"/>
      <c r="S274" s="221"/>
    </row>
    <row r="275" spans="2:39" ht="13.5" customHeight="1" x14ac:dyDescent="0.2">
      <c r="B275" s="309"/>
      <c r="C275" s="373" t="s">
        <v>66</v>
      </c>
      <c r="D275" s="255">
        <f>SUM(DCC:SDCC!D257)</f>
        <v>0</v>
      </c>
      <c r="E275" s="255">
        <f>SUM(DCC:SDCC!E257)</f>
        <v>0</v>
      </c>
      <c r="F275" s="339">
        <f>SUM(DCC:SDCC!F257)</f>
        <v>0</v>
      </c>
      <c r="G275" s="231">
        <f>SUM(DCC:SDCC!G257)</f>
        <v>0</v>
      </c>
      <c r="H275" s="309"/>
      <c r="I275" s="309"/>
      <c r="J275" s="309"/>
      <c r="K275" s="309"/>
      <c r="L275" s="309"/>
      <c r="M275" s="309"/>
      <c r="N275" s="309"/>
      <c r="O275" s="309"/>
      <c r="P275" s="309"/>
      <c r="Q275" s="309"/>
      <c r="R275" s="221"/>
      <c r="S275" s="221"/>
    </row>
    <row r="276" spans="2:39" ht="13.5" customHeight="1" x14ac:dyDescent="0.2">
      <c r="B276" s="309"/>
      <c r="C276" s="373" t="s">
        <v>66</v>
      </c>
      <c r="D276" s="255">
        <f>SUM(DCC:SDCC!D258)</f>
        <v>0</v>
      </c>
      <c r="E276" s="255">
        <f>SUM(DCC:SDCC!E258)</f>
        <v>0</v>
      </c>
      <c r="F276" s="339">
        <f>SUM(DCC:SDCC!F258)</f>
        <v>0</v>
      </c>
      <c r="G276" s="231">
        <f>SUM(DCC:SDCC!G258)</f>
        <v>0</v>
      </c>
      <c r="H276" s="309"/>
      <c r="I276" s="309"/>
      <c r="J276" s="309"/>
      <c r="K276" s="309"/>
      <c r="L276" s="309"/>
      <c r="M276" s="309"/>
      <c r="N276" s="309"/>
      <c r="O276" s="309"/>
      <c r="P276" s="309"/>
      <c r="Q276" s="309"/>
      <c r="R276" s="221"/>
      <c r="S276" s="221"/>
    </row>
    <row r="277" spans="2:39" ht="13.5" customHeight="1" x14ac:dyDescent="0.2">
      <c r="B277" s="309"/>
      <c r="C277" s="373" t="s">
        <v>66</v>
      </c>
      <c r="D277" s="255">
        <f>SUM(DCC:SDCC!D259)</f>
        <v>0</v>
      </c>
      <c r="E277" s="255">
        <f>SUM(DCC:SDCC!E259)</f>
        <v>0</v>
      </c>
      <c r="F277" s="339">
        <f>SUM(DCC:SDCC!F259)</f>
        <v>0</v>
      </c>
      <c r="G277" s="231">
        <f>SUM(DCC:SDCC!G259)</f>
        <v>0</v>
      </c>
      <c r="H277" s="309"/>
      <c r="I277" s="309"/>
      <c r="J277" s="309"/>
      <c r="K277" s="309"/>
      <c r="L277" s="309"/>
      <c r="M277" s="309"/>
      <c r="N277" s="309"/>
      <c r="O277" s="309"/>
      <c r="P277" s="309"/>
      <c r="Q277" s="309"/>
      <c r="R277" s="221"/>
      <c r="S277" s="221"/>
    </row>
    <row r="278" spans="2:39" ht="13.5" customHeight="1" x14ac:dyDescent="0.2">
      <c r="B278" s="309"/>
      <c r="C278" s="373" t="s">
        <v>66</v>
      </c>
      <c r="D278" s="255">
        <f>SUM(DCC:SDCC!D260)</f>
        <v>0</v>
      </c>
      <c r="E278" s="255">
        <f>SUM(DCC:SDCC!E260)</f>
        <v>0</v>
      </c>
      <c r="F278" s="339">
        <f>SUM(DCC:SDCC!F260)</f>
        <v>0</v>
      </c>
      <c r="G278" s="231">
        <f>SUM(DCC:SDCC!G260)</f>
        <v>0</v>
      </c>
      <c r="H278" s="309"/>
      <c r="I278" s="309"/>
      <c r="J278" s="309"/>
      <c r="K278" s="309"/>
      <c r="L278" s="309"/>
      <c r="M278" s="309"/>
      <c r="N278" s="309"/>
      <c r="O278" s="309"/>
      <c r="P278" s="309"/>
      <c r="Q278" s="309"/>
      <c r="R278" s="221"/>
      <c r="S278" s="221"/>
    </row>
    <row r="279" spans="2:39" ht="13.5" customHeight="1" x14ac:dyDescent="0.2">
      <c r="B279" s="309"/>
      <c r="C279" s="376" t="s">
        <v>66</v>
      </c>
      <c r="D279" s="259">
        <f>SUM(DCC:SDCC!D261)</f>
        <v>0</v>
      </c>
      <c r="E279" s="259">
        <f>SUM(DCC:SDCC!E261)</f>
        <v>0</v>
      </c>
      <c r="F279" s="340">
        <f>SUM(DCC:SDCC!F261)</f>
        <v>0</v>
      </c>
      <c r="G279" s="231">
        <f>SUM(DCC:SDCC!G261)</f>
        <v>0</v>
      </c>
      <c r="H279" s="309"/>
      <c r="I279" s="309"/>
      <c r="J279" s="309"/>
      <c r="K279" s="309"/>
      <c r="L279" s="309"/>
      <c r="M279" s="309"/>
      <c r="N279" s="309"/>
      <c r="O279" s="309"/>
      <c r="P279" s="309"/>
      <c r="Q279" s="309"/>
      <c r="R279" s="221"/>
      <c r="S279" s="221"/>
    </row>
    <row r="280" spans="2:39" ht="13.5" customHeight="1" x14ac:dyDescent="0.2">
      <c r="B280" s="309"/>
      <c r="C280" s="309"/>
      <c r="D280" s="309"/>
      <c r="E280" s="309"/>
      <c r="F280" s="309"/>
      <c r="G280" s="309"/>
      <c r="H280" s="309"/>
      <c r="I280" s="309"/>
      <c r="J280" s="309"/>
      <c r="K280" s="309"/>
      <c r="L280" s="309"/>
      <c r="M280" s="309"/>
      <c r="N280" s="309"/>
      <c r="O280" s="309"/>
      <c r="P280" s="309"/>
      <c r="Q280" s="309"/>
      <c r="R280" s="221"/>
      <c r="S280" s="221"/>
    </row>
    <row r="281" spans="2:39" ht="14.25" customHeight="1" x14ac:dyDescent="0.3">
      <c r="C281" s="187"/>
      <c r="D281" s="187"/>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c r="AA281" s="187"/>
      <c r="AB281" s="187"/>
      <c r="AC281" s="187"/>
    </row>
    <row r="282" spans="2:39" ht="14.25" customHeight="1" x14ac:dyDescent="0.3">
      <c r="C282" s="187"/>
      <c r="D282" s="187"/>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c r="AA282" s="187"/>
      <c r="AB282" s="187"/>
      <c r="AC282" s="187"/>
    </row>
    <row r="283" spans="2:39" ht="18.75" customHeight="1" x14ac:dyDescent="0.3">
      <c r="C283" s="187"/>
      <c r="D283" s="187"/>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c r="AA283" s="187"/>
      <c r="AB283" s="187"/>
      <c r="AC283" s="187"/>
      <c r="AD283" s="103"/>
      <c r="AE283" s="103"/>
      <c r="AF283" s="103"/>
      <c r="AG283" s="103"/>
      <c r="AH283" s="103"/>
      <c r="AI283" s="103"/>
      <c r="AJ283" s="103"/>
      <c r="AK283" s="103"/>
      <c r="AL283" s="103"/>
      <c r="AM283" s="103"/>
    </row>
    <row r="284" spans="2:39" ht="13.5" customHeight="1" x14ac:dyDescent="0.3">
      <c r="C284" s="104"/>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c r="AJ284" s="103"/>
      <c r="AK284" s="103"/>
      <c r="AL284" s="103"/>
      <c r="AM284" s="103"/>
    </row>
    <row r="285" spans="2:39" ht="14.25" customHeight="1" x14ac:dyDescent="0.2">
      <c r="C285" s="105"/>
      <c r="D285" s="105"/>
      <c r="E285" s="106"/>
      <c r="F285" s="106"/>
      <c r="G285" s="106"/>
      <c r="H285" s="105"/>
      <c r="I285" s="105"/>
      <c r="J285" s="105"/>
      <c r="K285" s="105"/>
      <c r="L285" s="105"/>
      <c r="M285" s="105"/>
      <c r="N285" s="105"/>
      <c r="O285" s="105"/>
      <c r="P285" s="105"/>
      <c r="Q285" s="105"/>
      <c r="R285" s="111"/>
      <c r="S285" s="111"/>
      <c r="T285" s="105"/>
      <c r="U285" s="105"/>
      <c r="V285" s="105"/>
      <c r="W285" s="105"/>
      <c r="X285" s="105"/>
      <c r="Y285" s="105"/>
      <c r="Z285" s="105"/>
      <c r="AA285" s="105"/>
      <c r="AB285" s="105"/>
      <c r="AC285" s="105"/>
      <c r="AD285" s="105"/>
      <c r="AE285" s="105"/>
      <c r="AF285" s="105"/>
      <c r="AG285" s="105"/>
      <c r="AH285" s="105"/>
      <c r="AI285" s="107"/>
      <c r="AJ285" s="107"/>
      <c r="AK285" s="107"/>
      <c r="AL285" s="107"/>
      <c r="AM285" s="107"/>
    </row>
    <row r="286" spans="2:39" ht="21.75" customHeight="1" x14ac:dyDescent="0.2">
      <c r="C286" s="105"/>
      <c r="D286" s="105"/>
      <c r="E286" s="106"/>
      <c r="F286" s="106"/>
      <c r="G286" s="106"/>
      <c r="H286" s="105"/>
      <c r="I286" s="105"/>
      <c r="J286" s="105"/>
      <c r="K286" s="105"/>
      <c r="L286" s="105"/>
      <c r="M286" s="105"/>
      <c r="N286" s="105"/>
      <c r="O286" s="105"/>
      <c r="P286" s="105"/>
      <c r="Q286" s="105"/>
      <c r="R286" s="111"/>
      <c r="S286" s="111"/>
      <c r="T286" s="105"/>
      <c r="U286" s="105"/>
      <c r="V286" s="105"/>
      <c r="W286" s="105"/>
      <c r="X286" s="105"/>
      <c r="Y286" s="105"/>
      <c r="Z286" s="105"/>
      <c r="AA286" s="105"/>
      <c r="AB286" s="105"/>
      <c r="AC286" s="105"/>
      <c r="AD286" s="105"/>
      <c r="AE286" s="105"/>
      <c r="AF286" s="105"/>
      <c r="AG286" s="105"/>
      <c r="AH286" s="105"/>
      <c r="AI286" s="107"/>
      <c r="AJ286" s="107"/>
      <c r="AK286" s="107"/>
      <c r="AL286" s="107"/>
      <c r="AM286" s="107"/>
    </row>
    <row r="287" spans="2:39" ht="13.5" customHeight="1" x14ac:dyDescent="0.2">
      <c r="C287" s="108"/>
      <c r="D287" s="108"/>
      <c r="E287" s="108"/>
      <c r="F287" s="108"/>
      <c r="G287" s="108"/>
      <c r="H287" s="109"/>
      <c r="I287" s="109"/>
      <c r="J287" s="109"/>
      <c r="K287" s="109"/>
      <c r="L287" s="109"/>
      <c r="M287" s="303"/>
      <c r="N287" s="303"/>
      <c r="O287" s="303"/>
      <c r="P287" s="303"/>
      <c r="Q287" s="303"/>
      <c r="R287" s="111"/>
      <c r="S287" s="111"/>
      <c r="T287" s="105"/>
      <c r="U287" s="105"/>
      <c r="V287" s="105"/>
      <c r="W287" s="303"/>
      <c r="X287" s="303"/>
      <c r="Y287" s="303"/>
      <c r="Z287" s="303"/>
      <c r="AA287" s="303"/>
      <c r="AB287" s="303"/>
      <c r="AC287" s="303"/>
      <c r="AD287" s="303"/>
      <c r="AE287" s="303"/>
      <c r="AF287" s="303"/>
      <c r="AG287" s="303"/>
      <c r="AH287" s="303"/>
      <c r="AI287" s="303"/>
      <c r="AJ287" s="303"/>
      <c r="AK287" s="303"/>
      <c r="AL287" s="303"/>
      <c r="AM287" s="303"/>
    </row>
    <row r="288" spans="2:39" ht="23.25" customHeight="1" x14ac:dyDescent="0.2">
      <c r="C288" s="108"/>
      <c r="D288" s="108"/>
      <c r="E288" s="108"/>
      <c r="F288" s="108"/>
      <c r="G288" s="108"/>
      <c r="H288" s="109"/>
      <c r="I288" s="109"/>
      <c r="J288" s="109"/>
      <c r="K288" s="109"/>
      <c r="L288" s="109"/>
      <c r="M288" s="303"/>
      <c r="N288" s="303"/>
      <c r="O288" s="303"/>
      <c r="P288" s="303"/>
      <c r="Q288" s="303"/>
      <c r="R288" s="111"/>
      <c r="S288" s="111"/>
      <c r="T288" s="105"/>
      <c r="U288" s="105"/>
      <c r="V288" s="105"/>
      <c r="W288" s="303"/>
      <c r="X288" s="303"/>
      <c r="Y288" s="303"/>
      <c r="Z288" s="303"/>
      <c r="AA288" s="303"/>
      <c r="AB288" s="303"/>
      <c r="AC288" s="303"/>
      <c r="AD288" s="303"/>
      <c r="AE288" s="303"/>
      <c r="AF288" s="303"/>
      <c r="AG288" s="303"/>
      <c r="AH288" s="303"/>
      <c r="AI288" s="303"/>
      <c r="AJ288" s="303"/>
      <c r="AK288" s="303"/>
      <c r="AL288" s="303"/>
      <c r="AM288" s="303"/>
    </row>
    <row r="289" spans="3:39" ht="13.5" customHeight="1" x14ac:dyDescent="0.2">
      <c r="C289" s="108"/>
      <c r="D289" s="108"/>
      <c r="E289" s="108"/>
      <c r="F289" s="108"/>
      <c r="G289" s="108"/>
      <c r="H289" s="109"/>
      <c r="I289" s="109"/>
      <c r="J289" s="109"/>
      <c r="K289" s="109"/>
      <c r="L289" s="109"/>
      <c r="M289" s="303"/>
      <c r="N289" s="303"/>
      <c r="O289" s="303"/>
      <c r="P289" s="303"/>
      <c r="Q289" s="303"/>
      <c r="R289" s="303"/>
      <c r="S289" s="303"/>
      <c r="T289" s="303"/>
      <c r="U289" s="303"/>
      <c r="V289" s="303"/>
      <c r="W289" s="303"/>
      <c r="X289" s="303"/>
      <c r="Y289" s="303"/>
      <c r="Z289" s="303"/>
      <c r="AA289" s="303"/>
      <c r="AB289" s="303"/>
      <c r="AC289" s="303"/>
      <c r="AD289" s="303"/>
      <c r="AE289" s="303"/>
      <c r="AF289" s="303"/>
      <c r="AG289" s="303"/>
      <c r="AH289" s="303"/>
      <c r="AI289" s="303"/>
      <c r="AJ289" s="303"/>
      <c r="AK289" s="303"/>
      <c r="AL289" s="303"/>
      <c r="AM289" s="303"/>
    </row>
    <row r="290" spans="3:39" ht="13.5" customHeight="1" x14ac:dyDescent="0.2">
      <c r="C290" s="108"/>
      <c r="D290" s="108"/>
      <c r="E290" s="108"/>
      <c r="F290" s="108"/>
      <c r="G290" s="108"/>
      <c r="H290" s="109"/>
      <c r="I290" s="109"/>
      <c r="J290" s="109"/>
      <c r="K290" s="109"/>
      <c r="L290" s="109"/>
      <c r="M290" s="303"/>
      <c r="N290" s="303"/>
      <c r="O290" s="303"/>
      <c r="P290" s="303"/>
      <c r="Q290" s="303"/>
      <c r="R290" s="303"/>
      <c r="S290" s="303"/>
      <c r="T290" s="303"/>
      <c r="U290" s="303"/>
      <c r="V290" s="303"/>
      <c r="W290" s="303"/>
      <c r="X290" s="303"/>
      <c r="Y290" s="303"/>
      <c r="Z290" s="303"/>
      <c r="AA290" s="303"/>
      <c r="AB290" s="303"/>
      <c r="AC290" s="303"/>
      <c r="AD290" s="303"/>
      <c r="AE290" s="303"/>
      <c r="AF290" s="303"/>
      <c r="AG290" s="303"/>
      <c r="AH290" s="303"/>
      <c r="AI290" s="303"/>
      <c r="AJ290" s="303"/>
      <c r="AK290" s="303"/>
      <c r="AL290" s="303"/>
      <c r="AM290" s="303"/>
    </row>
    <row r="291" spans="3:39" ht="13.5" customHeight="1" x14ac:dyDescent="0.2">
      <c r="C291" s="108"/>
      <c r="D291" s="108"/>
      <c r="E291" s="108"/>
      <c r="F291" s="108"/>
      <c r="G291" s="108"/>
      <c r="H291" s="109"/>
      <c r="I291" s="109"/>
      <c r="J291" s="109"/>
      <c r="K291" s="109"/>
      <c r="L291" s="109"/>
      <c r="M291" s="303"/>
      <c r="N291" s="303"/>
      <c r="O291" s="303"/>
      <c r="P291" s="303"/>
      <c r="Q291" s="303"/>
      <c r="R291" s="303"/>
      <c r="S291" s="303"/>
      <c r="T291" s="303"/>
      <c r="U291" s="303"/>
      <c r="V291" s="303"/>
      <c r="W291" s="303"/>
      <c r="X291" s="303"/>
      <c r="Y291" s="303"/>
      <c r="Z291" s="303"/>
      <c r="AA291" s="303"/>
      <c r="AB291" s="303"/>
      <c r="AC291" s="303"/>
      <c r="AD291" s="303"/>
      <c r="AE291" s="303"/>
      <c r="AF291" s="303"/>
      <c r="AG291" s="303"/>
      <c r="AH291" s="303"/>
      <c r="AI291" s="303"/>
      <c r="AJ291" s="303"/>
      <c r="AK291" s="303"/>
      <c r="AL291" s="303"/>
      <c r="AM291" s="303"/>
    </row>
    <row r="292" spans="3:39" ht="13.5" customHeight="1" x14ac:dyDescent="0.2">
      <c r="C292" s="108"/>
      <c r="D292" s="108"/>
      <c r="E292" s="108"/>
      <c r="F292" s="108"/>
      <c r="G292" s="108"/>
      <c r="H292" s="109"/>
      <c r="I292" s="109"/>
      <c r="J292" s="109"/>
      <c r="K292" s="109"/>
      <c r="L292" s="109"/>
      <c r="M292" s="303"/>
      <c r="N292" s="303"/>
      <c r="O292" s="303"/>
      <c r="P292" s="303"/>
      <c r="Q292" s="303"/>
      <c r="R292" s="303"/>
      <c r="S292" s="303"/>
      <c r="T292" s="303"/>
      <c r="U292" s="303"/>
      <c r="V292" s="303"/>
      <c r="W292" s="303"/>
      <c r="X292" s="303"/>
      <c r="Y292" s="303"/>
      <c r="Z292" s="303"/>
      <c r="AA292" s="303"/>
      <c r="AB292" s="303"/>
      <c r="AC292" s="303"/>
      <c r="AD292" s="303"/>
      <c r="AE292" s="303"/>
      <c r="AF292" s="303"/>
      <c r="AG292" s="303"/>
      <c r="AH292" s="303"/>
      <c r="AI292" s="303"/>
      <c r="AJ292" s="303"/>
      <c r="AK292" s="303"/>
      <c r="AL292" s="303"/>
      <c r="AM292" s="303"/>
    </row>
    <row r="293" spans="3:39" ht="13.5" customHeight="1" x14ac:dyDescent="0.2">
      <c r="C293" s="108"/>
      <c r="D293" s="108"/>
      <c r="E293" s="108"/>
      <c r="F293" s="108"/>
      <c r="G293" s="108"/>
      <c r="H293" s="109"/>
      <c r="I293" s="109"/>
      <c r="J293" s="109"/>
      <c r="K293" s="109"/>
      <c r="L293" s="109"/>
      <c r="M293" s="303"/>
      <c r="N293" s="303"/>
      <c r="O293" s="303"/>
      <c r="P293" s="303"/>
      <c r="Q293" s="303"/>
      <c r="R293" s="303"/>
      <c r="S293" s="303"/>
      <c r="T293" s="303"/>
      <c r="U293" s="303"/>
      <c r="V293" s="303"/>
      <c r="W293" s="303"/>
      <c r="X293" s="303"/>
      <c r="Y293" s="303"/>
      <c r="Z293" s="303"/>
      <c r="AA293" s="303"/>
      <c r="AB293" s="303"/>
      <c r="AC293" s="303"/>
      <c r="AD293" s="303"/>
      <c r="AE293" s="303"/>
      <c r="AF293" s="303"/>
      <c r="AG293" s="303"/>
      <c r="AH293" s="303"/>
      <c r="AI293" s="303"/>
      <c r="AJ293" s="303"/>
      <c r="AK293" s="303"/>
      <c r="AL293" s="303"/>
      <c r="AM293" s="303"/>
    </row>
    <row r="294" spans="3:39" ht="13.5" customHeight="1" x14ac:dyDescent="0.2">
      <c r="C294" s="108"/>
      <c r="D294" s="108"/>
      <c r="E294" s="108"/>
      <c r="F294" s="108"/>
      <c r="G294" s="108"/>
      <c r="H294" s="109"/>
      <c r="I294" s="109"/>
      <c r="J294" s="109"/>
      <c r="K294" s="109"/>
      <c r="L294" s="109"/>
      <c r="M294" s="303"/>
      <c r="N294" s="303"/>
      <c r="O294" s="303"/>
      <c r="P294" s="303"/>
      <c r="Q294" s="303"/>
      <c r="R294" s="303"/>
      <c r="S294" s="303"/>
      <c r="T294" s="303"/>
      <c r="U294" s="303"/>
      <c r="V294" s="303"/>
      <c r="W294" s="303"/>
      <c r="X294" s="303"/>
      <c r="Y294" s="303"/>
      <c r="Z294" s="303"/>
      <c r="AA294" s="303"/>
      <c r="AB294" s="303"/>
      <c r="AC294" s="303"/>
      <c r="AD294" s="303"/>
      <c r="AE294" s="303"/>
      <c r="AF294" s="303"/>
      <c r="AG294" s="303"/>
      <c r="AH294" s="303"/>
      <c r="AI294" s="303"/>
      <c r="AJ294" s="303"/>
      <c r="AK294" s="303"/>
      <c r="AL294" s="303"/>
      <c r="AM294" s="303"/>
    </row>
    <row r="295" spans="3:39" ht="13.5" customHeight="1" x14ac:dyDescent="0.2">
      <c r="C295" s="108"/>
      <c r="D295" s="108"/>
      <c r="E295" s="108"/>
      <c r="F295" s="108"/>
      <c r="G295" s="108"/>
      <c r="H295" s="109"/>
      <c r="I295" s="109"/>
      <c r="J295" s="109"/>
      <c r="K295" s="109"/>
      <c r="L295" s="109"/>
      <c r="M295" s="303"/>
      <c r="N295" s="303"/>
      <c r="O295" s="303"/>
      <c r="P295" s="303"/>
      <c r="Q295" s="303"/>
      <c r="R295" s="303"/>
      <c r="S295" s="303"/>
      <c r="T295" s="303"/>
      <c r="U295" s="303"/>
      <c r="V295" s="303"/>
      <c r="W295" s="303"/>
      <c r="X295" s="303"/>
      <c r="Y295" s="303"/>
      <c r="Z295" s="303"/>
      <c r="AA295" s="303"/>
      <c r="AB295" s="303"/>
      <c r="AC295" s="303"/>
      <c r="AD295" s="303"/>
      <c r="AE295" s="303"/>
      <c r="AF295" s="303"/>
      <c r="AG295" s="303"/>
      <c r="AH295" s="303"/>
      <c r="AI295" s="303"/>
      <c r="AJ295" s="303"/>
      <c r="AK295" s="303"/>
      <c r="AL295" s="303"/>
      <c r="AM295" s="303"/>
    </row>
    <row r="296" spans="3:39" ht="13.5" customHeight="1" x14ac:dyDescent="0.2">
      <c r="C296" s="108"/>
      <c r="D296" s="108"/>
      <c r="E296" s="108"/>
      <c r="F296" s="108"/>
      <c r="G296" s="108"/>
      <c r="H296" s="109"/>
      <c r="I296" s="109"/>
      <c r="J296" s="109"/>
      <c r="K296" s="109"/>
      <c r="L296" s="109"/>
      <c r="M296" s="303"/>
      <c r="N296" s="303"/>
      <c r="O296" s="303"/>
      <c r="P296" s="303"/>
      <c r="Q296" s="303"/>
      <c r="R296" s="303"/>
      <c r="S296" s="303"/>
      <c r="T296" s="303"/>
      <c r="U296" s="303"/>
      <c r="V296" s="303"/>
      <c r="W296" s="303"/>
      <c r="X296" s="303"/>
      <c r="Y296" s="303"/>
      <c r="Z296" s="303"/>
      <c r="AA296" s="303"/>
      <c r="AB296" s="303"/>
      <c r="AC296" s="303"/>
      <c r="AD296" s="303"/>
      <c r="AE296" s="303"/>
      <c r="AF296" s="303"/>
      <c r="AG296" s="303"/>
      <c r="AH296" s="303"/>
      <c r="AI296" s="303"/>
      <c r="AJ296" s="303"/>
      <c r="AK296" s="303"/>
      <c r="AL296" s="303"/>
      <c r="AM296" s="303"/>
    </row>
    <row r="297" spans="3:39" ht="13.5" customHeight="1" x14ac:dyDescent="0.2">
      <c r="C297" s="108"/>
      <c r="D297" s="108"/>
      <c r="E297" s="108"/>
      <c r="F297" s="108"/>
      <c r="G297" s="108"/>
      <c r="H297" s="109"/>
      <c r="I297" s="109"/>
      <c r="J297" s="109"/>
      <c r="K297" s="109"/>
      <c r="L297" s="109"/>
      <c r="M297" s="303"/>
      <c r="N297" s="303"/>
      <c r="O297" s="303"/>
      <c r="P297" s="303"/>
      <c r="Q297" s="303"/>
      <c r="R297" s="303"/>
      <c r="S297" s="303"/>
      <c r="T297" s="303"/>
      <c r="U297" s="303"/>
      <c r="V297" s="303"/>
      <c r="W297" s="303"/>
      <c r="X297" s="303"/>
      <c r="Y297" s="303"/>
      <c r="Z297" s="303"/>
      <c r="AA297" s="303"/>
      <c r="AB297" s="303"/>
      <c r="AC297" s="303"/>
      <c r="AD297" s="303"/>
      <c r="AE297" s="303"/>
      <c r="AF297" s="303"/>
      <c r="AG297" s="303"/>
      <c r="AH297" s="303"/>
      <c r="AI297" s="303"/>
      <c r="AJ297" s="303"/>
      <c r="AK297" s="303"/>
      <c r="AL297" s="303"/>
      <c r="AM297" s="303"/>
    </row>
    <row r="298" spans="3:39" ht="13.5" customHeight="1" x14ac:dyDescent="0.2">
      <c r="C298" s="108"/>
      <c r="D298" s="108"/>
      <c r="E298" s="108"/>
      <c r="F298" s="108"/>
      <c r="G298" s="108"/>
      <c r="H298" s="109"/>
      <c r="I298" s="109"/>
      <c r="J298" s="109"/>
      <c r="K298" s="109"/>
      <c r="L298" s="109"/>
      <c r="M298" s="303"/>
      <c r="N298" s="303"/>
      <c r="O298" s="303"/>
      <c r="P298" s="303"/>
      <c r="Q298" s="303"/>
      <c r="R298" s="303"/>
      <c r="S298" s="303"/>
      <c r="T298" s="303"/>
      <c r="U298" s="303"/>
      <c r="V298" s="303"/>
      <c r="W298" s="303"/>
      <c r="X298" s="303"/>
      <c r="Y298" s="303"/>
      <c r="Z298" s="303"/>
      <c r="AA298" s="303"/>
      <c r="AB298" s="303"/>
      <c r="AC298" s="303"/>
      <c r="AD298" s="303"/>
      <c r="AE298" s="303"/>
      <c r="AF298" s="303"/>
      <c r="AG298" s="303"/>
      <c r="AH298" s="303"/>
      <c r="AI298" s="303"/>
      <c r="AJ298" s="303"/>
      <c r="AK298" s="303"/>
      <c r="AL298" s="303"/>
      <c r="AM298" s="303"/>
    </row>
    <row r="299" spans="3:39" ht="13.5" customHeight="1" x14ac:dyDescent="0.2">
      <c r="C299" s="108"/>
      <c r="D299" s="108"/>
      <c r="E299" s="108"/>
      <c r="F299" s="108"/>
      <c r="G299" s="108"/>
      <c r="H299" s="109"/>
      <c r="I299" s="109"/>
      <c r="J299" s="109"/>
      <c r="K299" s="109"/>
      <c r="L299" s="109"/>
      <c r="M299" s="303"/>
      <c r="N299" s="303"/>
      <c r="O299" s="303"/>
      <c r="P299" s="303"/>
      <c r="Q299" s="303"/>
      <c r="R299" s="303"/>
      <c r="S299" s="303"/>
      <c r="T299" s="303"/>
      <c r="U299" s="303"/>
      <c r="V299" s="303"/>
      <c r="W299" s="303"/>
      <c r="X299" s="303"/>
      <c r="Y299" s="303"/>
      <c r="Z299" s="303"/>
      <c r="AA299" s="303"/>
      <c r="AB299" s="303"/>
      <c r="AC299" s="303"/>
      <c r="AD299" s="303"/>
      <c r="AE299" s="303"/>
      <c r="AF299" s="303"/>
      <c r="AG299" s="303"/>
      <c r="AH299" s="303"/>
      <c r="AI299" s="303"/>
      <c r="AJ299" s="303"/>
      <c r="AK299" s="303"/>
      <c r="AL299" s="303"/>
      <c r="AM299" s="303"/>
    </row>
    <row r="300" spans="3:39" ht="13.5" customHeight="1" x14ac:dyDescent="0.2">
      <c r="C300" s="108"/>
      <c r="D300" s="108"/>
      <c r="E300" s="108"/>
      <c r="F300" s="108"/>
      <c r="G300" s="108"/>
      <c r="H300" s="109"/>
      <c r="I300" s="109"/>
      <c r="J300" s="109"/>
      <c r="K300" s="109"/>
      <c r="L300" s="109"/>
      <c r="M300" s="303"/>
      <c r="N300" s="303"/>
      <c r="O300" s="303"/>
      <c r="P300" s="303"/>
      <c r="Q300" s="303"/>
      <c r="R300" s="303"/>
      <c r="S300" s="303"/>
      <c r="T300" s="303"/>
      <c r="U300" s="303"/>
      <c r="V300" s="303"/>
      <c r="W300" s="303"/>
      <c r="X300" s="303"/>
      <c r="Y300" s="303"/>
      <c r="Z300" s="303"/>
      <c r="AA300" s="303"/>
      <c r="AB300" s="303"/>
      <c r="AC300" s="303"/>
      <c r="AD300" s="303"/>
      <c r="AE300" s="303"/>
      <c r="AF300" s="303"/>
      <c r="AG300" s="303"/>
      <c r="AH300" s="303"/>
      <c r="AI300" s="303"/>
      <c r="AJ300" s="303"/>
      <c r="AK300" s="303"/>
      <c r="AL300" s="303"/>
      <c r="AM300" s="303"/>
    </row>
    <row r="301" spans="3:39" ht="13.5" customHeight="1" x14ac:dyDescent="0.2">
      <c r="C301" s="108"/>
      <c r="D301" s="108"/>
      <c r="E301" s="108"/>
      <c r="F301" s="108"/>
      <c r="G301" s="108"/>
      <c r="H301" s="109"/>
      <c r="I301" s="109"/>
      <c r="J301" s="109"/>
      <c r="K301" s="109"/>
      <c r="L301" s="109"/>
      <c r="M301" s="303"/>
      <c r="N301" s="303"/>
      <c r="O301" s="303"/>
      <c r="P301" s="303"/>
      <c r="Q301" s="303"/>
      <c r="R301" s="303"/>
      <c r="S301" s="303"/>
      <c r="T301" s="303"/>
      <c r="U301" s="303"/>
      <c r="V301" s="303"/>
      <c r="W301" s="303"/>
      <c r="X301" s="303"/>
      <c r="Y301" s="303"/>
      <c r="Z301" s="303"/>
      <c r="AA301" s="303"/>
      <c r="AB301" s="303"/>
      <c r="AC301" s="303"/>
      <c r="AD301" s="303"/>
      <c r="AE301" s="303"/>
      <c r="AF301" s="303"/>
      <c r="AG301" s="303"/>
      <c r="AH301" s="303"/>
      <c r="AI301" s="303"/>
      <c r="AJ301" s="303"/>
      <c r="AK301" s="303"/>
      <c r="AL301" s="303"/>
      <c r="AM301" s="303"/>
    </row>
    <row r="302" spans="3:39" ht="13.5" customHeight="1" x14ac:dyDescent="0.2">
      <c r="C302" s="108"/>
      <c r="D302" s="108"/>
      <c r="E302" s="108"/>
      <c r="F302" s="108"/>
      <c r="G302" s="108"/>
      <c r="H302" s="109"/>
      <c r="I302" s="109"/>
      <c r="J302" s="109"/>
      <c r="K302" s="109"/>
      <c r="L302" s="109"/>
      <c r="M302" s="303"/>
      <c r="N302" s="303"/>
      <c r="O302" s="303"/>
      <c r="P302" s="303"/>
      <c r="Q302" s="303"/>
      <c r="R302" s="303"/>
      <c r="S302" s="303"/>
      <c r="T302" s="303"/>
      <c r="U302" s="303"/>
      <c r="V302" s="303"/>
      <c r="W302" s="303"/>
      <c r="X302" s="303"/>
      <c r="Y302" s="303"/>
      <c r="Z302" s="303"/>
      <c r="AA302" s="303"/>
      <c r="AB302" s="303"/>
      <c r="AC302" s="303"/>
      <c r="AD302" s="303"/>
      <c r="AE302" s="303"/>
      <c r="AF302" s="303"/>
      <c r="AG302" s="303"/>
      <c r="AH302" s="303"/>
      <c r="AI302" s="303"/>
      <c r="AJ302" s="303"/>
      <c r="AK302" s="303"/>
      <c r="AL302" s="303"/>
      <c r="AM302" s="303"/>
    </row>
    <row r="303" spans="3:39" ht="13.5" customHeight="1" x14ac:dyDescent="0.2">
      <c r="C303" s="108"/>
      <c r="D303" s="108"/>
      <c r="E303" s="108"/>
      <c r="F303" s="108"/>
      <c r="G303" s="108"/>
      <c r="H303" s="109"/>
      <c r="I303" s="109"/>
      <c r="J303" s="109"/>
      <c r="K303" s="109"/>
      <c r="L303" s="109"/>
      <c r="M303" s="303"/>
      <c r="N303" s="303"/>
      <c r="O303" s="303"/>
      <c r="P303" s="303"/>
      <c r="Q303" s="303"/>
      <c r="R303" s="303"/>
      <c r="S303" s="303"/>
      <c r="T303" s="303"/>
      <c r="U303" s="303"/>
      <c r="V303" s="303"/>
      <c r="W303" s="303"/>
      <c r="X303" s="303"/>
      <c r="Y303" s="303"/>
      <c r="Z303" s="303"/>
      <c r="AA303" s="303"/>
      <c r="AB303" s="303"/>
      <c r="AC303" s="303"/>
      <c r="AD303" s="303"/>
      <c r="AE303" s="303"/>
      <c r="AF303" s="303"/>
      <c r="AG303" s="303"/>
      <c r="AH303" s="303"/>
      <c r="AI303" s="303"/>
      <c r="AJ303" s="303"/>
      <c r="AK303" s="303"/>
      <c r="AL303" s="303"/>
      <c r="AM303" s="303"/>
    </row>
    <row r="304" spans="3:39" ht="13.5" customHeight="1" x14ac:dyDescent="0.2">
      <c r="C304" s="108"/>
      <c r="D304" s="108"/>
      <c r="E304" s="108"/>
      <c r="F304" s="108"/>
      <c r="G304" s="108"/>
      <c r="H304" s="109"/>
      <c r="I304" s="109"/>
      <c r="J304" s="109"/>
      <c r="K304" s="109"/>
      <c r="L304" s="109"/>
      <c r="M304" s="303"/>
      <c r="N304" s="303"/>
      <c r="O304" s="303"/>
      <c r="P304" s="303"/>
      <c r="Q304" s="303"/>
      <c r="R304" s="303"/>
      <c r="S304" s="303"/>
      <c r="T304" s="303"/>
      <c r="U304" s="303"/>
      <c r="V304" s="303"/>
      <c r="W304" s="303"/>
      <c r="X304" s="303"/>
      <c r="Y304" s="303"/>
      <c r="Z304" s="303"/>
      <c r="AA304" s="303"/>
      <c r="AB304" s="303"/>
      <c r="AC304" s="303"/>
      <c r="AD304" s="303"/>
      <c r="AE304" s="303"/>
      <c r="AF304" s="303"/>
      <c r="AG304" s="303"/>
      <c r="AH304" s="303"/>
      <c r="AI304" s="303"/>
      <c r="AJ304" s="303"/>
      <c r="AK304" s="303"/>
      <c r="AL304" s="303"/>
      <c r="AM304" s="303"/>
    </row>
    <row r="305" spans="3:39" ht="13.5" customHeight="1" x14ac:dyDescent="0.2">
      <c r="C305" s="108"/>
      <c r="D305" s="108"/>
      <c r="E305" s="108"/>
      <c r="F305" s="108"/>
      <c r="G305" s="108"/>
      <c r="H305" s="109"/>
      <c r="I305" s="109"/>
      <c r="J305" s="109"/>
      <c r="K305" s="109"/>
      <c r="L305" s="109"/>
      <c r="M305" s="303"/>
      <c r="N305" s="303"/>
      <c r="O305" s="303"/>
      <c r="P305" s="303"/>
      <c r="Q305" s="303"/>
      <c r="R305" s="303"/>
      <c r="S305" s="303"/>
      <c r="T305" s="303"/>
      <c r="U305" s="303"/>
      <c r="V305" s="303"/>
      <c r="W305" s="303"/>
      <c r="X305" s="303"/>
      <c r="Y305" s="303"/>
      <c r="Z305" s="303"/>
      <c r="AA305" s="303"/>
      <c r="AB305" s="303"/>
      <c r="AC305" s="303"/>
      <c r="AD305" s="303"/>
      <c r="AE305" s="303"/>
      <c r="AF305" s="303"/>
      <c r="AG305" s="303"/>
      <c r="AH305" s="303"/>
      <c r="AI305" s="303"/>
      <c r="AJ305" s="303"/>
      <c r="AK305" s="303"/>
      <c r="AL305" s="303"/>
      <c r="AM305" s="303"/>
    </row>
    <row r="306" spans="3:39" ht="13.5" customHeight="1" x14ac:dyDescent="0.2">
      <c r="C306" s="104"/>
      <c r="R306" s="221"/>
      <c r="S306" s="221"/>
    </row>
    <row r="307" spans="3:39" ht="13.5" customHeight="1" x14ac:dyDescent="0.2">
      <c r="C307" s="105"/>
      <c r="D307" s="105"/>
      <c r="E307" s="106"/>
      <c r="F307" s="106"/>
      <c r="G307" s="106"/>
      <c r="H307" s="105"/>
      <c r="I307" s="105"/>
      <c r="J307" s="105"/>
      <c r="K307" s="105"/>
      <c r="L307" s="105"/>
      <c r="M307" s="105"/>
      <c r="N307" s="105"/>
      <c r="O307" s="105"/>
      <c r="P307" s="105"/>
      <c r="Q307" s="105"/>
      <c r="R307" s="111"/>
      <c r="S307" s="111"/>
      <c r="T307" s="105"/>
      <c r="U307" s="105"/>
      <c r="V307" s="105"/>
      <c r="W307" s="105"/>
      <c r="X307" s="105"/>
      <c r="Y307" s="105"/>
      <c r="Z307" s="105"/>
      <c r="AA307" s="105"/>
      <c r="AB307" s="105"/>
      <c r="AC307" s="105"/>
      <c r="AD307" s="105"/>
      <c r="AE307" s="105"/>
      <c r="AF307" s="105"/>
      <c r="AG307" s="105"/>
      <c r="AH307" s="105"/>
      <c r="AI307" s="107"/>
      <c r="AJ307" s="107"/>
      <c r="AK307" s="107"/>
      <c r="AL307" s="107"/>
      <c r="AM307" s="107"/>
    </row>
    <row r="308" spans="3:39" ht="18.75" customHeight="1" x14ac:dyDescent="0.2">
      <c r="C308" s="105"/>
      <c r="D308" s="105"/>
      <c r="E308" s="106"/>
      <c r="F308" s="106"/>
      <c r="G308" s="106"/>
      <c r="H308" s="105"/>
      <c r="I308" s="105"/>
      <c r="J308" s="105"/>
      <c r="K308" s="105"/>
      <c r="L308" s="105"/>
      <c r="M308" s="105"/>
      <c r="N308" s="105"/>
      <c r="O308" s="105"/>
      <c r="P308" s="105"/>
      <c r="Q308" s="105"/>
      <c r="R308" s="111"/>
      <c r="S308" s="111"/>
      <c r="T308" s="105"/>
      <c r="U308" s="105"/>
      <c r="V308" s="105"/>
      <c r="W308" s="105"/>
      <c r="X308" s="105"/>
      <c r="Y308" s="105"/>
      <c r="Z308" s="105"/>
      <c r="AA308" s="105"/>
      <c r="AB308" s="105"/>
      <c r="AC308" s="105"/>
      <c r="AD308" s="105"/>
      <c r="AE308" s="105"/>
      <c r="AF308" s="105"/>
      <c r="AG308" s="105"/>
      <c r="AH308" s="105"/>
      <c r="AI308" s="107"/>
      <c r="AJ308" s="107"/>
      <c r="AK308" s="107"/>
      <c r="AL308" s="107"/>
      <c r="AM308" s="107"/>
    </row>
    <row r="309" spans="3:39" ht="13.5" customHeight="1" x14ac:dyDescent="0.2">
      <c r="C309" s="108"/>
      <c r="D309" s="108"/>
      <c r="E309" s="108"/>
      <c r="F309" s="108"/>
      <c r="G309" s="108"/>
      <c r="H309" s="109"/>
      <c r="I309" s="109"/>
      <c r="J309" s="109"/>
      <c r="K309" s="109"/>
      <c r="L309" s="109"/>
      <c r="M309" s="303"/>
      <c r="N309" s="303"/>
      <c r="O309" s="303"/>
      <c r="P309" s="303"/>
      <c r="Q309" s="303"/>
      <c r="R309" s="111"/>
      <c r="S309" s="111"/>
      <c r="T309" s="105"/>
      <c r="U309" s="105"/>
      <c r="V309" s="105"/>
      <c r="W309" s="303"/>
      <c r="X309" s="303"/>
      <c r="Y309" s="303"/>
      <c r="Z309" s="303"/>
      <c r="AA309" s="303"/>
      <c r="AB309" s="303"/>
      <c r="AC309" s="303"/>
      <c r="AD309" s="303"/>
      <c r="AE309" s="303"/>
      <c r="AF309" s="303"/>
      <c r="AG309" s="303"/>
      <c r="AH309" s="303"/>
      <c r="AI309" s="303"/>
      <c r="AJ309" s="303"/>
      <c r="AK309" s="303"/>
      <c r="AL309" s="303"/>
      <c r="AM309" s="303"/>
    </row>
    <row r="310" spans="3:39" ht="13.5" customHeight="1" x14ac:dyDescent="0.2">
      <c r="C310" s="108"/>
      <c r="D310" s="108"/>
      <c r="E310" s="108"/>
      <c r="F310" s="108"/>
      <c r="G310" s="108"/>
      <c r="H310" s="109"/>
      <c r="I310" s="109"/>
      <c r="J310" s="109"/>
      <c r="K310" s="109"/>
      <c r="L310" s="109"/>
      <c r="M310" s="303"/>
      <c r="N310" s="303"/>
      <c r="O310" s="303"/>
      <c r="P310" s="303"/>
      <c r="Q310" s="303"/>
      <c r="R310" s="111"/>
      <c r="S310" s="111"/>
      <c r="T310" s="105"/>
      <c r="U310" s="105"/>
      <c r="V310" s="105"/>
      <c r="W310" s="303"/>
      <c r="X310" s="303"/>
      <c r="Y310" s="303"/>
      <c r="Z310" s="303"/>
      <c r="AA310" s="303"/>
      <c r="AB310" s="303"/>
      <c r="AC310" s="303"/>
      <c r="AD310" s="303"/>
      <c r="AE310" s="303"/>
      <c r="AF310" s="303"/>
      <c r="AG310" s="303"/>
      <c r="AH310" s="303"/>
      <c r="AI310" s="303"/>
      <c r="AJ310" s="303"/>
      <c r="AK310" s="303"/>
      <c r="AL310" s="303"/>
      <c r="AM310" s="303"/>
    </row>
    <row r="311" spans="3:39" ht="13.5" customHeight="1" x14ac:dyDescent="0.2">
      <c r="C311" s="108"/>
      <c r="D311" s="108"/>
      <c r="E311" s="108"/>
      <c r="F311" s="108"/>
      <c r="G311" s="108"/>
      <c r="H311" s="109"/>
      <c r="I311" s="109"/>
      <c r="J311" s="109"/>
      <c r="K311" s="109"/>
      <c r="L311" s="109"/>
      <c r="M311" s="303"/>
      <c r="N311" s="303"/>
      <c r="O311" s="303"/>
      <c r="P311" s="303"/>
      <c r="Q311" s="303"/>
      <c r="R311" s="303"/>
      <c r="S311" s="303"/>
      <c r="T311" s="303"/>
      <c r="U311" s="303"/>
      <c r="V311" s="303"/>
      <c r="W311" s="303"/>
      <c r="X311" s="303"/>
      <c r="Y311" s="303"/>
      <c r="Z311" s="303"/>
      <c r="AA311" s="303"/>
      <c r="AB311" s="303"/>
      <c r="AC311" s="303"/>
      <c r="AD311" s="303"/>
      <c r="AE311" s="303"/>
      <c r="AF311" s="303"/>
      <c r="AG311" s="303"/>
      <c r="AH311" s="303"/>
      <c r="AI311" s="303"/>
      <c r="AJ311" s="303"/>
      <c r="AK311" s="303"/>
      <c r="AL311" s="303"/>
      <c r="AM311" s="303"/>
    </row>
    <row r="312" spans="3:39" ht="13.5" customHeight="1" x14ac:dyDescent="0.2">
      <c r="C312" s="108"/>
      <c r="D312" s="108"/>
      <c r="E312" s="108"/>
      <c r="F312" s="108"/>
      <c r="G312" s="108"/>
      <c r="H312" s="109"/>
      <c r="I312" s="109"/>
      <c r="J312" s="109"/>
      <c r="K312" s="109"/>
      <c r="L312" s="109"/>
      <c r="M312" s="303"/>
      <c r="N312" s="303"/>
      <c r="O312" s="303"/>
      <c r="P312" s="303"/>
      <c r="Q312" s="303"/>
      <c r="R312" s="303"/>
      <c r="S312" s="303"/>
      <c r="T312" s="303"/>
      <c r="U312" s="303"/>
      <c r="V312" s="303"/>
      <c r="W312" s="303"/>
      <c r="X312" s="303"/>
      <c r="Y312" s="303"/>
      <c r="Z312" s="303"/>
      <c r="AA312" s="303"/>
      <c r="AB312" s="303"/>
      <c r="AC312" s="303"/>
      <c r="AD312" s="303"/>
      <c r="AE312" s="303"/>
      <c r="AF312" s="303"/>
      <c r="AG312" s="303"/>
      <c r="AH312" s="303"/>
      <c r="AI312" s="303"/>
      <c r="AJ312" s="303"/>
      <c r="AK312" s="303"/>
      <c r="AL312" s="303"/>
      <c r="AM312" s="303"/>
    </row>
    <row r="313" spans="3:39" ht="13.5" customHeight="1" x14ac:dyDescent="0.2">
      <c r="C313" s="108"/>
      <c r="D313" s="108"/>
      <c r="E313" s="108"/>
      <c r="F313" s="108"/>
      <c r="G313" s="108"/>
      <c r="H313" s="109"/>
      <c r="I313" s="109"/>
      <c r="J313" s="109"/>
      <c r="K313" s="109"/>
      <c r="L313" s="109"/>
      <c r="M313" s="303"/>
      <c r="N313" s="303"/>
      <c r="O313" s="303"/>
      <c r="P313" s="303"/>
      <c r="Q313" s="303"/>
      <c r="R313" s="303"/>
      <c r="S313" s="303"/>
      <c r="T313" s="303"/>
      <c r="U313" s="303"/>
      <c r="V313" s="303"/>
      <c r="W313" s="303"/>
      <c r="X313" s="303"/>
      <c r="Y313" s="303"/>
      <c r="Z313" s="303"/>
      <c r="AA313" s="303"/>
      <c r="AB313" s="303"/>
      <c r="AC313" s="303"/>
      <c r="AD313" s="303"/>
      <c r="AE313" s="303"/>
      <c r="AF313" s="303"/>
      <c r="AG313" s="303"/>
      <c r="AH313" s="303"/>
      <c r="AI313" s="303"/>
      <c r="AJ313" s="303"/>
      <c r="AK313" s="303"/>
      <c r="AL313" s="303"/>
      <c r="AM313" s="303"/>
    </row>
    <row r="314" spans="3:39" ht="13.5" customHeight="1" x14ac:dyDescent="0.2">
      <c r="C314" s="108"/>
      <c r="D314" s="108"/>
      <c r="E314" s="108"/>
      <c r="F314" s="108"/>
      <c r="G314" s="108"/>
      <c r="H314" s="109"/>
      <c r="I314" s="109"/>
      <c r="J314" s="109"/>
      <c r="K314" s="109"/>
      <c r="L314" s="109"/>
      <c r="M314" s="303"/>
      <c r="N314" s="303"/>
      <c r="O314" s="303"/>
      <c r="P314" s="303"/>
      <c r="Q314" s="303"/>
      <c r="R314" s="303"/>
      <c r="S314" s="303"/>
      <c r="T314" s="303"/>
      <c r="U314" s="303"/>
      <c r="V314" s="303"/>
      <c r="W314" s="303"/>
      <c r="X314" s="303"/>
      <c r="Y314" s="303"/>
      <c r="Z314" s="303"/>
      <c r="AA314" s="303"/>
      <c r="AB314" s="303"/>
      <c r="AC314" s="303"/>
      <c r="AD314" s="303"/>
      <c r="AE314" s="303"/>
      <c r="AF314" s="303"/>
      <c r="AG314" s="303"/>
      <c r="AH314" s="303"/>
      <c r="AI314" s="303"/>
      <c r="AJ314" s="303"/>
      <c r="AK314" s="303"/>
      <c r="AL314" s="303"/>
      <c r="AM314" s="303"/>
    </row>
    <row r="315" spans="3:39" ht="13.5" customHeight="1" x14ac:dyDescent="0.2">
      <c r="C315" s="108"/>
      <c r="D315" s="108"/>
      <c r="E315" s="108"/>
      <c r="F315" s="108"/>
      <c r="G315" s="108"/>
      <c r="H315" s="109"/>
      <c r="I315" s="109"/>
      <c r="J315" s="109"/>
      <c r="K315" s="109"/>
      <c r="L315" s="109"/>
      <c r="M315" s="303"/>
      <c r="N315" s="303"/>
      <c r="O315" s="303"/>
      <c r="P315" s="303"/>
      <c r="Q315" s="303"/>
      <c r="R315" s="303"/>
      <c r="S315" s="303"/>
      <c r="T315" s="303"/>
      <c r="U315" s="303"/>
      <c r="V315" s="303"/>
      <c r="W315" s="303"/>
      <c r="X315" s="303"/>
      <c r="Y315" s="303"/>
      <c r="Z315" s="303"/>
      <c r="AA315" s="303"/>
      <c r="AB315" s="303"/>
      <c r="AC315" s="303"/>
      <c r="AD315" s="303"/>
      <c r="AE315" s="303"/>
      <c r="AF315" s="303"/>
      <c r="AG315" s="303"/>
      <c r="AH315" s="303"/>
      <c r="AI315" s="303"/>
      <c r="AJ315" s="303"/>
      <c r="AK315" s="303"/>
      <c r="AL315" s="303"/>
      <c r="AM315" s="303"/>
    </row>
    <row r="316" spans="3:39" ht="13.5" customHeight="1" x14ac:dyDescent="0.2">
      <c r="C316" s="108"/>
      <c r="D316" s="108"/>
      <c r="E316" s="108"/>
      <c r="F316" s="108"/>
      <c r="G316" s="108"/>
      <c r="H316" s="109"/>
      <c r="I316" s="109"/>
      <c r="J316" s="109"/>
      <c r="K316" s="109"/>
      <c r="L316" s="109"/>
      <c r="M316" s="303"/>
      <c r="N316" s="303"/>
      <c r="O316" s="303"/>
      <c r="P316" s="303"/>
      <c r="Q316" s="303"/>
      <c r="R316" s="303"/>
      <c r="S316" s="303"/>
      <c r="T316" s="303"/>
      <c r="U316" s="303"/>
      <c r="V316" s="303"/>
      <c r="W316" s="303"/>
      <c r="X316" s="303"/>
      <c r="Y316" s="303"/>
      <c r="Z316" s="303"/>
      <c r="AA316" s="303"/>
      <c r="AB316" s="303"/>
      <c r="AC316" s="303"/>
      <c r="AD316" s="303"/>
      <c r="AE316" s="303"/>
      <c r="AF316" s="303"/>
      <c r="AG316" s="303"/>
      <c r="AH316" s="303"/>
      <c r="AI316" s="303"/>
      <c r="AJ316" s="303"/>
      <c r="AK316" s="303"/>
      <c r="AL316" s="303"/>
      <c r="AM316" s="303"/>
    </row>
    <row r="317" spans="3:39" ht="13.5" customHeight="1" x14ac:dyDescent="0.2">
      <c r="C317" s="108"/>
      <c r="D317" s="108"/>
      <c r="E317" s="108"/>
      <c r="F317" s="108"/>
      <c r="G317" s="108"/>
      <c r="H317" s="109"/>
      <c r="I317" s="109"/>
      <c r="J317" s="109"/>
      <c r="K317" s="109"/>
      <c r="L317" s="109"/>
      <c r="M317" s="303"/>
      <c r="N317" s="303"/>
      <c r="O317" s="303"/>
      <c r="P317" s="303"/>
      <c r="Q317" s="303"/>
      <c r="R317" s="303"/>
      <c r="S317" s="303"/>
      <c r="T317" s="303"/>
      <c r="U317" s="303"/>
      <c r="V317" s="303"/>
      <c r="W317" s="303"/>
      <c r="X317" s="303"/>
      <c r="Y317" s="303"/>
      <c r="Z317" s="303"/>
      <c r="AA317" s="303"/>
      <c r="AB317" s="303"/>
      <c r="AC317" s="303"/>
      <c r="AD317" s="303"/>
      <c r="AE317" s="303"/>
      <c r="AF317" s="303"/>
      <c r="AG317" s="303"/>
      <c r="AH317" s="303"/>
      <c r="AI317" s="303"/>
      <c r="AJ317" s="303"/>
      <c r="AK317" s="303"/>
      <c r="AL317" s="303"/>
      <c r="AM317" s="303"/>
    </row>
    <row r="318" spans="3:39" ht="13.5" customHeight="1" x14ac:dyDescent="0.2">
      <c r="C318" s="108"/>
      <c r="D318" s="108"/>
      <c r="E318" s="108"/>
      <c r="F318" s="108"/>
      <c r="G318" s="108"/>
      <c r="H318" s="109"/>
      <c r="I318" s="109"/>
      <c r="J318" s="109"/>
      <c r="K318" s="109"/>
      <c r="L318" s="109"/>
      <c r="M318" s="303"/>
      <c r="N318" s="303"/>
      <c r="O318" s="303"/>
      <c r="P318" s="303"/>
      <c r="Q318" s="303"/>
      <c r="R318" s="303"/>
      <c r="S318" s="303"/>
      <c r="T318" s="303"/>
      <c r="U318" s="303"/>
      <c r="V318" s="303"/>
      <c r="W318" s="303"/>
      <c r="X318" s="303"/>
      <c r="Y318" s="303"/>
      <c r="Z318" s="303"/>
      <c r="AA318" s="303"/>
      <c r="AB318" s="303"/>
      <c r="AC318" s="303"/>
      <c r="AD318" s="303"/>
      <c r="AE318" s="303"/>
      <c r="AF318" s="303"/>
      <c r="AG318" s="303"/>
      <c r="AH318" s="303"/>
      <c r="AI318" s="303"/>
      <c r="AJ318" s="303"/>
      <c r="AK318" s="303"/>
      <c r="AL318" s="303"/>
      <c r="AM318" s="303"/>
    </row>
    <row r="319" spans="3:39" ht="13.5" customHeight="1" x14ac:dyDescent="0.2">
      <c r="C319" s="108"/>
      <c r="D319" s="108"/>
      <c r="E319" s="108"/>
      <c r="F319" s="108"/>
      <c r="G319" s="108"/>
      <c r="H319" s="109"/>
      <c r="I319" s="109"/>
      <c r="J319" s="109"/>
      <c r="K319" s="109"/>
      <c r="L319" s="109"/>
      <c r="M319" s="303"/>
      <c r="N319" s="303"/>
      <c r="O319" s="303"/>
      <c r="P319" s="303"/>
      <c r="Q319" s="303"/>
      <c r="R319" s="303"/>
      <c r="S319" s="303"/>
      <c r="T319" s="303"/>
      <c r="U319" s="303"/>
      <c r="V319" s="303"/>
      <c r="W319" s="303"/>
      <c r="X319" s="303"/>
      <c r="Y319" s="303"/>
      <c r="Z319" s="303"/>
      <c r="AA319" s="303"/>
      <c r="AB319" s="303"/>
      <c r="AC319" s="303"/>
      <c r="AD319" s="303"/>
      <c r="AE319" s="303"/>
      <c r="AF319" s="303"/>
      <c r="AG319" s="303"/>
      <c r="AH319" s="303"/>
      <c r="AI319" s="303"/>
      <c r="AJ319" s="303"/>
      <c r="AK319" s="303"/>
      <c r="AL319" s="303"/>
      <c r="AM319" s="303"/>
    </row>
    <row r="320" spans="3:39" ht="13.5" customHeight="1" x14ac:dyDescent="0.2">
      <c r="C320" s="108"/>
      <c r="D320" s="108"/>
      <c r="E320" s="108"/>
      <c r="F320" s="108"/>
      <c r="G320" s="108"/>
      <c r="H320" s="109"/>
      <c r="I320" s="109"/>
      <c r="J320" s="109"/>
      <c r="K320" s="109"/>
      <c r="L320" s="109"/>
      <c r="M320" s="303"/>
      <c r="N320" s="303"/>
      <c r="O320" s="303"/>
      <c r="P320" s="303"/>
      <c r="Q320" s="303"/>
      <c r="R320" s="303"/>
      <c r="S320" s="303"/>
      <c r="T320" s="303"/>
      <c r="U320" s="303"/>
      <c r="V320" s="303"/>
      <c r="W320" s="303"/>
      <c r="X320" s="303"/>
      <c r="Y320" s="303"/>
      <c r="Z320" s="303"/>
      <c r="AA320" s="303"/>
      <c r="AB320" s="303"/>
      <c r="AC320" s="303"/>
      <c r="AD320" s="303"/>
      <c r="AE320" s="303"/>
      <c r="AF320" s="303"/>
      <c r="AG320" s="303"/>
      <c r="AH320" s="303"/>
      <c r="AI320" s="303"/>
      <c r="AJ320" s="303"/>
      <c r="AK320" s="303"/>
      <c r="AL320" s="303"/>
      <c r="AM320" s="303"/>
    </row>
    <row r="321" spans="3:39" ht="13.5" customHeight="1" x14ac:dyDescent="0.2">
      <c r="C321" s="108"/>
      <c r="D321" s="108"/>
      <c r="E321" s="108"/>
      <c r="F321" s="108"/>
      <c r="G321" s="108"/>
      <c r="H321" s="109"/>
      <c r="I321" s="109"/>
      <c r="J321" s="109"/>
      <c r="K321" s="109"/>
      <c r="L321" s="109"/>
      <c r="M321" s="303"/>
      <c r="N321" s="303"/>
      <c r="O321" s="303"/>
      <c r="P321" s="303"/>
      <c r="Q321" s="303"/>
      <c r="R321" s="303"/>
      <c r="S321" s="303"/>
      <c r="T321" s="303"/>
      <c r="U321" s="303"/>
      <c r="V321" s="303"/>
      <c r="W321" s="303"/>
      <c r="X321" s="303"/>
      <c r="Y321" s="303"/>
      <c r="Z321" s="303"/>
      <c r="AA321" s="303"/>
      <c r="AB321" s="303"/>
      <c r="AC321" s="303"/>
      <c r="AD321" s="303"/>
      <c r="AE321" s="303"/>
      <c r="AF321" s="303"/>
      <c r="AG321" s="303"/>
      <c r="AH321" s="303"/>
      <c r="AI321" s="303"/>
      <c r="AJ321" s="303"/>
      <c r="AK321" s="303"/>
      <c r="AL321" s="303"/>
      <c r="AM321" s="303"/>
    </row>
    <row r="322" spans="3:39" ht="13.5" customHeight="1" x14ac:dyDescent="0.2">
      <c r="C322" s="108"/>
      <c r="D322" s="108"/>
      <c r="E322" s="108"/>
      <c r="F322" s="108"/>
      <c r="G322" s="108"/>
      <c r="H322" s="109"/>
      <c r="I322" s="109"/>
      <c r="J322" s="109"/>
      <c r="K322" s="109"/>
      <c r="L322" s="109"/>
      <c r="M322" s="303"/>
      <c r="N322" s="303"/>
      <c r="O322" s="303"/>
      <c r="P322" s="303"/>
      <c r="Q322" s="303"/>
      <c r="R322" s="303"/>
      <c r="S322" s="303"/>
      <c r="T322" s="303"/>
      <c r="U322" s="303"/>
      <c r="V322" s="303"/>
      <c r="W322" s="303"/>
      <c r="X322" s="303"/>
      <c r="Y322" s="303"/>
      <c r="Z322" s="303"/>
      <c r="AA322" s="303"/>
      <c r="AB322" s="303"/>
      <c r="AC322" s="303"/>
      <c r="AD322" s="303"/>
      <c r="AE322" s="303"/>
      <c r="AF322" s="303"/>
      <c r="AG322" s="303"/>
      <c r="AH322" s="303"/>
      <c r="AI322" s="303"/>
      <c r="AJ322" s="303"/>
      <c r="AK322" s="303"/>
      <c r="AL322" s="303"/>
      <c r="AM322" s="303"/>
    </row>
    <row r="323" spans="3:39" ht="13.5" customHeight="1" x14ac:dyDescent="0.2">
      <c r="C323" s="108"/>
      <c r="D323" s="108"/>
      <c r="E323" s="108"/>
      <c r="F323" s="108"/>
      <c r="G323" s="108"/>
      <c r="H323" s="109"/>
      <c r="I323" s="109"/>
      <c r="J323" s="109"/>
      <c r="K323" s="109"/>
      <c r="L323" s="109"/>
      <c r="M323" s="303"/>
      <c r="N323" s="303"/>
      <c r="O323" s="303"/>
      <c r="P323" s="303"/>
      <c r="Q323" s="303"/>
      <c r="R323" s="303"/>
      <c r="S323" s="303"/>
      <c r="T323" s="303"/>
      <c r="U323" s="303"/>
      <c r="V323" s="303"/>
      <c r="W323" s="303"/>
      <c r="X323" s="303"/>
      <c r="Y323" s="303"/>
      <c r="Z323" s="303"/>
      <c r="AA323" s="303"/>
      <c r="AB323" s="303"/>
      <c r="AC323" s="303"/>
      <c r="AD323" s="303"/>
      <c r="AE323" s="303"/>
      <c r="AF323" s="303"/>
      <c r="AG323" s="303"/>
      <c r="AH323" s="303"/>
      <c r="AI323" s="303"/>
      <c r="AJ323" s="303"/>
      <c r="AK323" s="303"/>
      <c r="AL323" s="303"/>
      <c r="AM323" s="303"/>
    </row>
    <row r="324" spans="3:39" ht="13.5" customHeight="1" x14ac:dyDescent="0.2">
      <c r="C324" s="108"/>
      <c r="D324" s="108"/>
      <c r="E324" s="108"/>
      <c r="F324" s="108"/>
      <c r="G324" s="108"/>
      <c r="H324" s="109"/>
      <c r="I324" s="109"/>
      <c r="J324" s="109"/>
      <c r="K324" s="109"/>
      <c r="L324" s="109"/>
      <c r="M324" s="303"/>
      <c r="N324" s="303"/>
      <c r="O324" s="303"/>
      <c r="P324" s="303"/>
      <c r="Q324" s="303"/>
      <c r="R324" s="303"/>
      <c r="S324" s="303"/>
      <c r="T324" s="303"/>
      <c r="U324" s="303"/>
      <c r="V324" s="303"/>
      <c r="W324" s="303"/>
      <c r="X324" s="303"/>
      <c r="Y324" s="303"/>
      <c r="Z324" s="303"/>
      <c r="AA324" s="303"/>
      <c r="AB324" s="303"/>
      <c r="AC324" s="303"/>
      <c r="AD324" s="303"/>
      <c r="AE324" s="303"/>
      <c r="AF324" s="303"/>
      <c r="AG324" s="303"/>
      <c r="AH324" s="303"/>
      <c r="AI324" s="303"/>
      <c r="AJ324" s="303"/>
      <c r="AK324" s="303"/>
      <c r="AL324" s="303"/>
      <c r="AM324" s="303"/>
    </row>
    <row r="325" spans="3:39" ht="13.5" customHeight="1" x14ac:dyDescent="0.2">
      <c r="C325" s="108"/>
      <c r="D325" s="108"/>
      <c r="E325" s="108"/>
      <c r="F325" s="108"/>
      <c r="G325" s="108"/>
      <c r="H325" s="109"/>
      <c r="I325" s="109"/>
      <c r="J325" s="109"/>
      <c r="K325" s="109"/>
      <c r="L325" s="109"/>
      <c r="M325" s="303"/>
      <c r="N325" s="303"/>
      <c r="O325" s="303"/>
      <c r="P325" s="303"/>
      <c r="Q325" s="303"/>
      <c r="R325" s="303"/>
      <c r="S325" s="303"/>
      <c r="T325" s="303"/>
      <c r="U325" s="303"/>
      <c r="V325" s="303"/>
      <c r="W325" s="303"/>
      <c r="X325" s="303"/>
      <c r="Y325" s="303"/>
      <c r="Z325" s="303"/>
      <c r="AA325" s="303"/>
      <c r="AB325" s="303"/>
      <c r="AC325" s="303"/>
      <c r="AD325" s="303"/>
      <c r="AE325" s="303"/>
      <c r="AF325" s="303"/>
      <c r="AG325" s="303"/>
      <c r="AH325" s="303"/>
      <c r="AI325" s="303"/>
      <c r="AJ325" s="303"/>
      <c r="AK325" s="303"/>
      <c r="AL325" s="303"/>
      <c r="AM325" s="303"/>
    </row>
    <row r="326" spans="3:39" ht="13.5" customHeight="1" x14ac:dyDescent="0.2">
      <c r="C326" s="108"/>
      <c r="D326" s="108"/>
      <c r="E326" s="108"/>
      <c r="F326" s="108"/>
      <c r="G326" s="108"/>
      <c r="H326" s="109"/>
      <c r="I326" s="109"/>
      <c r="J326" s="109"/>
      <c r="K326" s="109"/>
      <c r="L326" s="109"/>
      <c r="M326" s="303"/>
      <c r="N326" s="303"/>
      <c r="O326" s="303"/>
      <c r="P326" s="303"/>
      <c r="Q326" s="303"/>
      <c r="R326" s="303"/>
      <c r="S326" s="303"/>
      <c r="T326" s="303"/>
      <c r="U326" s="303"/>
      <c r="V326" s="303"/>
      <c r="W326" s="303"/>
      <c r="X326" s="303"/>
      <c r="Y326" s="303"/>
      <c r="Z326" s="303"/>
      <c r="AA326" s="303"/>
      <c r="AB326" s="303"/>
      <c r="AC326" s="303"/>
      <c r="AD326" s="303"/>
      <c r="AE326" s="303"/>
      <c r="AF326" s="303"/>
      <c r="AG326" s="303"/>
      <c r="AH326" s="303"/>
      <c r="AI326" s="303"/>
      <c r="AJ326" s="303"/>
      <c r="AK326" s="303"/>
      <c r="AL326" s="303"/>
      <c r="AM326" s="303"/>
    </row>
    <row r="327" spans="3:39" ht="13.5" customHeight="1" x14ac:dyDescent="0.2">
      <c r="C327" s="108"/>
      <c r="D327" s="108"/>
      <c r="E327" s="108"/>
      <c r="F327" s="108"/>
      <c r="G327" s="108"/>
      <c r="H327" s="109"/>
      <c r="I327" s="109"/>
      <c r="J327" s="109"/>
      <c r="K327" s="109"/>
      <c r="L327" s="109"/>
      <c r="M327" s="303"/>
      <c r="N327" s="303"/>
      <c r="O327" s="303"/>
      <c r="P327" s="303"/>
      <c r="Q327" s="303"/>
      <c r="R327" s="303"/>
      <c r="S327" s="303"/>
      <c r="T327" s="303"/>
      <c r="U327" s="303"/>
      <c r="V327" s="303"/>
      <c r="W327" s="303"/>
      <c r="X327" s="303"/>
      <c r="Y327" s="303"/>
      <c r="Z327" s="303"/>
      <c r="AA327" s="303"/>
      <c r="AB327" s="303"/>
      <c r="AC327" s="303"/>
      <c r="AD327" s="303"/>
      <c r="AE327" s="303"/>
      <c r="AF327" s="303"/>
      <c r="AG327" s="303"/>
      <c r="AH327" s="303"/>
      <c r="AI327" s="303"/>
      <c r="AJ327" s="303"/>
      <c r="AK327" s="303"/>
      <c r="AL327" s="303"/>
      <c r="AM327" s="303"/>
    </row>
    <row r="328" spans="3:39" ht="13.5" customHeight="1" x14ac:dyDescent="0.2">
      <c r="C328" s="104"/>
      <c r="R328" s="221"/>
      <c r="S328" s="221"/>
    </row>
    <row r="329" spans="3:39" ht="13.5" customHeight="1" x14ac:dyDescent="0.2">
      <c r="C329" s="105"/>
      <c r="D329" s="105"/>
      <c r="E329" s="106"/>
      <c r="F329" s="106"/>
      <c r="G329" s="106"/>
      <c r="H329" s="105"/>
      <c r="I329" s="105"/>
      <c r="J329" s="105"/>
      <c r="K329" s="105"/>
      <c r="L329" s="105"/>
      <c r="M329" s="105"/>
      <c r="N329" s="105"/>
      <c r="O329" s="105"/>
      <c r="P329" s="105"/>
      <c r="Q329" s="105"/>
      <c r="R329" s="111"/>
      <c r="S329" s="111"/>
      <c r="T329" s="105"/>
      <c r="U329" s="105"/>
      <c r="V329" s="105"/>
      <c r="W329" s="105"/>
      <c r="X329" s="105"/>
      <c r="Y329" s="105"/>
      <c r="Z329" s="105"/>
      <c r="AA329" s="105"/>
      <c r="AB329" s="105"/>
      <c r="AC329" s="105"/>
      <c r="AD329" s="105"/>
      <c r="AE329" s="105"/>
      <c r="AF329" s="105"/>
      <c r="AG329" s="105"/>
      <c r="AH329" s="105"/>
      <c r="AI329" s="107"/>
      <c r="AJ329" s="107"/>
      <c r="AK329" s="107"/>
      <c r="AL329" s="107"/>
      <c r="AM329" s="107"/>
    </row>
    <row r="330" spans="3:39" ht="18.75" customHeight="1" x14ac:dyDescent="0.2">
      <c r="C330" s="105"/>
      <c r="D330" s="105"/>
      <c r="E330" s="106"/>
      <c r="F330" s="106"/>
      <c r="G330" s="106"/>
      <c r="H330" s="105"/>
      <c r="I330" s="105"/>
      <c r="J330" s="105"/>
      <c r="K330" s="105"/>
      <c r="L330" s="105"/>
      <c r="M330" s="105"/>
      <c r="N330" s="105"/>
      <c r="O330" s="105"/>
      <c r="P330" s="105"/>
      <c r="Q330" s="105"/>
      <c r="R330" s="111"/>
      <c r="S330" s="111"/>
      <c r="T330" s="105"/>
      <c r="U330" s="105"/>
      <c r="V330" s="105"/>
      <c r="W330" s="105"/>
      <c r="X330" s="105"/>
      <c r="Y330" s="105"/>
      <c r="Z330" s="105"/>
      <c r="AA330" s="105"/>
      <c r="AB330" s="105"/>
      <c r="AC330" s="105"/>
      <c r="AD330" s="105"/>
      <c r="AE330" s="105"/>
      <c r="AF330" s="105"/>
      <c r="AG330" s="105"/>
      <c r="AH330" s="105"/>
      <c r="AI330" s="107"/>
      <c r="AJ330" s="107"/>
      <c r="AK330" s="107"/>
      <c r="AL330" s="107"/>
      <c r="AM330" s="107"/>
    </row>
    <row r="331" spans="3:39" ht="14.25" customHeight="1" x14ac:dyDescent="0.2">
      <c r="C331" s="108"/>
      <c r="D331" s="108"/>
      <c r="E331" s="108"/>
      <c r="F331" s="108"/>
      <c r="G331" s="108"/>
      <c r="H331" s="109"/>
      <c r="I331" s="109"/>
      <c r="J331" s="109"/>
      <c r="K331" s="109"/>
      <c r="L331" s="109"/>
      <c r="M331" s="303"/>
      <c r="N331" s="303"/>
      <c r="O331" s="303"/>
      <c r="P331" s="303"/>
      <c r="Q331" s="303"/>
      <c r="R331" s="111"/>
      <c r="S331" s="111"/>
      <c r="T331" s="105"/>
      <c r="U331" s="105"/>
      <c r="V331" s="105"/>
      <c r="W331" s="303"/>
      <c r="X331" s="303"/>
      <c r="Y331" s="303"/>
      <c r="Z331" s="303"/>
      <c r="AA331" s="303"/>
      <c r="AB331" s="303"/>
      <c r="AC331" s="303"/>
      <c r="AD331" s="303"/>
      <c r="AE331" s="303"/>
      <c r="AF331" s="303"/>
      <c r="AG331" s="303"/>
      <c r="AH331" s="303"/>
      <c r="AI331" s="303"/>
      <c r="AJ331" s="303"/>
      <c r="AK331" s="303"/>
      <c r="AL331" s="303"/>
      <c r="AM331" s="303"/>
    </row>
    <row r="332" spans="3:39" ht="13.5" customHeight="1" x14ac:dyDescent="0.2">
      <c r="C332" s="108"/>
      <c r="D332" s="108"/>
      <c r="E332" s="108"/>
      <c r="F332" s="108"/>
      <c r="G332" s="108"/>
      <c r="H332" s="109"/>
      <c r="I332" s="109"/>
      <c r="J332" s="109"/>
      <c r="K332" s="109"/>
      <c r="L332" s="109"/>
      <c r="M332" s="303"/>
      <c r="N332" s="303"/>
      <c r="O332" s="303"/>
      <c r="P332" s="303"/>
      <c r="Q332" s="303"/>
      <c r="R332" s="111"/>
      <c r="S332" s="111"/>
      <c r="T332" s="105"/>
      <c r="U332" s="105"/>
      <c r="V332" s="105"/>
      <c r="W332" s="303"/>
      <c r="X332" s="303"/>
      <c r="Y332" s="303"/>
      <c r="Z332" s="303"/>
      <c r="AA332" s="303"/>
      <c r="AB332" s="303"/>
      <c r="AC332" s="303"/>
      <c r="AD332" s="303"/>
      <c r="AE332" s="303"/>
      <c r="AF332" s="303"/>
      <c r="AG332" s="303"/>
      <c r="AH332" s="303"/>
      <c r="AI332" s="303"/>
      <c r="AJ332" s="303"/>
      <c r="AK332" s="303"/>
      <c r="AL332" s="303"/>
      <c r="AM332" s="303"/>
    </row>
    <row r="333" spans="3:39" ht="13.5" customHeight="1" x14ac:dyDescent="0.2">
      <c r="C333" s="108"/>
      <c r="D333" s="108"/>
      <c r="E333" s="108"/>
      <c r="F333" s="108"/>
      <c r="G333" s="108"/>
      <c r="H333" s="109"/>
      <c r="I333" s="109"/>
      <c r="J333" s="109"/>
      <c r="K333" s="109"/>
      <c r="L333" s="109"/>
      <c r="M333" s="303"/>
      <c r="N333" s="303"/>
      <c r="O333" s="303"/>
      <c r="P333" s="303"/>
      <c r="Q333" s="303"/>
      <c r="R333" s="303"/>
      <c r="S333" s="303"/>
      <c r="T333" s="303"/>
      <c r="U333" s="303"/>
      <c r="V333" s="303"/>
      <c r="W333" s="303"/>
      <c r="X333" s="303"/>
      <c r="Y333" s="303"/>
      <c r="Z333" s="303"/>
      <c r="AA333" s="303"/>
      <c r="AB333" s="303"/>
      <c r="AC333" s="303"/>
      <c r="AD333" s="303"/>
      <c r="AE333" s="303"/>
      <c r="AF333" s="303"/>
      <c r="AG333" s="303"/>
      <c r="AH333" s="303"/>
      <c r="AI333" s="303"/>
      <c r="AJ333" s="303"/>
      <c r="AK333" s="303"/>
      <c r="AL333" s="303"/>
      <c r="AM333" s="303"/>
    </row>
    <row r="334" spans="3:39" ht="13.5" customHeight="1" x14ac:dyDescent="0.2">
      <c r="C334" s="108"/>
      <c r="D334" s="108"/>
      <c r="E334" s="108"/>
      <c r="F334" s="108"/>
      <c r="G334" s="108"/>
      <c r="H334" s="109"/>
      <c r="I334" s="109"/>
      <c r="J334" s="109"/>
      <c r="K334" s="109"/>
      <c r="L334" s="109"/>
      <c r="M334" s="303"/>
      <c r="N334" s="303"/>
      <c r="O334" s="303"/>
      <c r="P334" s="303"/>
      <c r="Q334" s="303"/>
      <c r="R334" s="303"/>
      <c r="S334" s="303"/>
      <c r="T334" s="303"/>
      <c r="U334" s="303"/>
      <c r="V334" s="303"/>
      <c r="W334" s="303"/>
      <c r="X334" s="303"/>
      <c r="Y334" s="303"/>
      <c r="Z334" s="303"/>
      <c r="AA334" s="303"/>
      <c r="AB334" s="303"/>
      <c r="AC334" s="303"/>
      <c r="AD334" s="303"/>
      <c r="AE334" s="303"/>
      <c r="AF334" s="303"/>
      <c r="AG334" s="303"/>
      <c r="AH334" s="303"/>
      <c r="AI334" s="303"/>
      <c r="AJ334" s="303"/>
      <c r="AK334" s="303"/>
      <c r="AL334" s="303"/>
      <c r="AM334" s="303"/>
    </row>
    <row r="335" spans="3:39" ht="13.5" customHeight="1" x14ac:dyDescent="0.2">
      <c r="C335" s="108"/>
      <c r="D335" s="108"/>
      <c r="E335" s="108"/>
      <c r="F335" s="108"/>
      <c r="G335" s="108"/>
      <c r="H335" s="109"/>
      <c r="I335" s="109"/>
      <c r="J335" s="109"/>
      <c r="K335" s="109"/>
      <c r="L335" s="109"/>
      <c r="M335" s="303"/>
      <c r="N335" s="303"/>
      <c r="O335" s="303"/>
      <c r="P335" s="303"/>
      <c r="Q335" s="303"/>
      <c r="R335" s="303"/>
      <c r="S335" s="303"/>
      <c r="T335" s="303"/>
      <c r="U335" s="303"/>
      <c r="V335" s="303"/>
      <c r="W335" s="303"/>
      <c r="X335" s="303"/>
      <c r="Y335" s="303"/>
      <c r="Z335" s="303"/>
      <c r="AA335" s="303"/>
      <c r="AB335" s="303"/>
      <c r="AC335" s="303"/>
      <c r="AD335" s="303"/>
      <c r="AE335" s="303"/>
      <c r="AF335" s="303"/>
      <c r="AG335" s="303"/>
      <c r="AH335" s="303"/>
      <c r="AI335" s="303"/>
      <c r="AJ335" s="303"/>
      <c r="AK335" s="303"/>
      <c r="AL335" s="303"/>
      <c r="AM335" s="303"/>
    </row>
    <row r="336" spans="3:39" ht="13.5" customHeight="1" x14ac:dyDescent="0.2">
      <c r="C336" s="108"/>
      <c r="D336" s="108"/>
      <c r="E336" s="108"/>
      <c r="F336" s="108"/>
      <c r="G336" s="108"/>
      <c r="H336" s="109"/>
      <c r="I336" s="109"/>
      <c r="J336" s="109"/>
      <c r="K336" s="109"/>
      <c r="L336" s="109"/>
      <c r="M336" s="303"/>
      <c r="N336" s="303"/>
      <c r="O336" s="303"/>
      <c r="P336" s="303"/>
      <c r="Q336" s="303"/>
      <c r="R336" s="303"/>
      <c r="S336" s="303"/>
      <c r="T336" s="303"/>
      <c r="U336" s="303"/>
      <c r="V336" s="303"/>
      <c r="W336" s="303"/>
      <c r="X336" s="303"/>
      <c r="Y336" s="303"/>
      <c r="Z336" s="303"/>
      <c r="AA336" s="303"/>
      <c r="AB336" s="303"/>
      <c r="AC336" s="303"/>
      <c r="AD336" s="303"/>
      <c r="AE336" s="303"/>
      <c r="AF336" s="303"/>
      <c r="AG336" s="303"/>
      <c r="AH336" s="303"/>
      <c r="AI336" s="303"/>
      <c r="AJ336" s="303"/>
      <c r="AK336" s="303"/>
      <c r="AL336" s="303"/>
      <c r="AM336" s="303"/>
    </row>
    <row r="337" spans="3:39" ht="13.5" customHeight="1" x14ac:dyDescent="0.2">
      <c r="C337" s="108"/>
      <c r="D337" s="108"/>
      <c r="E337" s="108"/>
      <c r="F337" s="108"/>
      <c r="G337" s="108"/>
      <c r="H337" s="109"/>
      <c r="I337" s="109"/>
      <c r="J337" s="109"/>
      <c r="K337" s="109"/>
      <c r="L337" s="109"/>
      <c r="M337" s="303"/>
      <c r="N337" s="303"/>
      <c r="O337" s="303"/>
      <c r="P337" s="303"/>
      <c r="Q337" s="303"/>
      <c r="R337" s="303"/>
      <c r="S337" s="303"/>
      <c r="T337" s="303"/>
      <c r="U337" s="303"/>
      <c r="V337" s="303"/>
      <c r="W337" s="303"/>
      <c r="X337" s="303"/>
      <c r="Y337" s="303"/>
      <c r="Z337" s="303"/>
      <c r="AA337" s="303"/>
      <c r="AB337" s="303"/>
      <c r="AC337" s="303"/>
      <c r="AD337" s="303"/>
      <c r="AE337" s="303"/>
      <c r="AF337" s="303"/>
      <c r="AG337" s="303"/>
      <c r="AH337" s="303"/>
      <c r="AI337" s="303"/>
      <c r="AJ337" s="303"/>
      <c r="AK337" s="303"/>
      <c r="AL337" s="303"/>
      <c r="AM337" s="303"/>
    </row>
    <row r="338" spans="3:39" ht="13.5" customHeight="1" x14ac:dyDescent="0.2">
      <c r="C338" s="108"/>
      <c r="D338" s="108"/>
      <c r="E338" s="108"/>
      <c r="F338" s="108"/>
      <c r="G338" s="108"/>
      <c r="H338" s="109"/>
      <c r="I338" s="109"/>
      <c r="J338" s="109"/>
      <c r="K338" s="109"/>
      <c r="L338" s="109"/>
      <c r="M338" s="303"/>
      <c r="N338" s="303"/>
      <c r="O338" s="303"/>
      <c r="P338" s="303"/>
      <c r="Q338" s="303"/>
      <c r="R338" s="303"/>
      <c r="S338" s="303"/>
      <c r="T338" s="303"/>
      <c r="U338" s="303"/>
      <c r="V338" s="303"/>
      <c r="W338" s="303"/>
      <c r="X338" s="303"/>
      <c r="Y338" s="303"/>
      <c r="Z338" s="303"/>
      <c r="AA338" s="303"/>
      <c r="AB338" s="303"/>
      <c r="AC338" s="303"/>
      <c r="AD338" s="303"/>
      <c r="AE338" s="303"/>
      <c r="AF338" s="303"/>
      <c r="AG338" s="303"/>
      <c r="AH338" s="303"/>
      <c r="AI338" s="303"/>
      <c r="AJ338" s="303"/>
      <c r="AK338" s="303"/>
      <c r="AL338" s="303"/>
      <c r="AM338" s="303"/>
    </row>
    <row r="339" spans="3:39" ht="13.5" customHeight="1" x14ac:dyDescent="0.2">
      <c r="C339" s="108"/>
      <c r="D339" s="108"/>
      <c r="E339" s="108"/>
      <c r="F339" s="108"/>
      <c r="G339" s="108"/>
      <c r="H339" s="109"/>
      <c r="I339" s="109"/>
      <c r="J339" s="109"/>
      <c r="K339" s="109"/>
      <c r="L339" s="109"/>
      <c r="M339" s="303"/>
      <c r="N339" s="303"/>
      <c r="O339" s="303"/>
      <c r="P339" s="303"/>
      <c r="Q339" s="303"/>
      <c r="R339" s="303"/>
      <c r="S339" s="303"/>
      <c r="T339" s="303"/>
      <c r="U339" s="303"/>
      <c r="V339" s="303"/>
      <c r="W339" s="303"/>
      <c r="X339" s="303"/>
      <c r="Y339" s="303"/>
      <c r="Z339" s="303"/>
      <c r="AA339" s="303"/>
      <c r="AB339" s="303"/>
      <c r="AC339" s="303"/>
      <c r="AD339" s="303"/>
      <c r="AE339" s="303"/>
      <c r="AF339" s="303"/>
      <c r="AG339" s="303"/>
      <c r="AH339" s="303"/>
      <c r="AI339" s="303"/>
      <c r="AJ339" s="303"/>
      <c r="AK339" s="303"/>
      <c r="AL339" s="303"/>
      <c r="AM339" s="303"/>
    </row>
    <row r="340" spans="3:39" ht="13.5" customHeight="1" x14ac:dyDescent="0.2">
      <c r="C340" s="108"/>
      <c r="D340" s="108"/>
      <c r="E340" s="108"/>
      <c r="F340" s="108"/>
      <c r="G340" s="108"/>
      <c r="H340" s="109"/>
      <c r="I340" s="109"/>
      <c r="J340" s="109"/>
      <c r="K340" s="109"/>
      <c r="L340" s="109"/>
      <c r="M340" s="303"/>
      <c r="N340" s="303"/>
      <c r="O340" s="303"/>
      <c r="P340" s="303"/>
      <c r="Q340" s="303"/>
      <c r="R340" s="303"/>
      <c r="S340" s="303"/>
      <c r="T340" s="303"/>
      <c r="U340" s="303"/>
      <c r="V340" s="303"/>
      <c r="W340" s="303"/>
      <c r="X340" s="303"/>
      <c r="Y340" s="303"/>
      <c r="Z340" s="303"/>
      <c r="AA340" s="303"/>
      <c r="AB340" s="303"/>
      <c r="AC340" s="303"/>
      <c r="AD340" s="303"/>
      <c r="AE340" s="303"/>
      <c r="AF340" s="303"/>
      <c r="AG340" s="303"/>
      <c r="AH340" s="303"/>
      <c r="AI340" s="303"/>
      <c r="AJ340" s="303"/>
      <c r="AK340" s="303"/>
      <c r="AL340" s="303"/>
      <c r="AM340" s="303"/>
    </row>
    <row r="341" spans="3:39" ht="13.5" customHeight="1" x14ac:dyDescent="0.2">
      <c r="C341" s="108"/>
      <c r="D341" s="108"/>
      <c r="E341" s="108"/>
      <c r="F341" s="108"/>
      <c r="G341" s="108"/>
      <c r="H341" s="109"/>
      <c r="I341" s="109"/>
      <c r="J341" s="109"/>
      <c r="K341" s="109"/>
      <c r="L341" s="109"/>
      <c r="M341" s="303"/>
      <c r="N341" s="303"/>
      <c r="O341" s="303"/>
      <c r="P341" s="303"/>
      <c r="Q341" s="303"/>
      <c r="R341" s="303"/>
      <c r="S341" s="303"/>
      <c r="T341" s="303"/>
      <c r="U341" s="303"/>
      <c r="V341" s="303"/>
      <c r="W341" s="303"/>
      <c r="X341" s="303"/>
      <c r="Y341" s="303"/>
      <c r="Z341" s="303"/>
      <c r="AA341" s="303"/>
      <c r="AB341" s="303"/>
      <c r="AC341" s="303"/>
      <c r="AD341" s="303"/>
      <c r="AE341" s="303"/>
      <c r="AF341" s="303"/>
      <c r="AG341" s="303"/>
      <c r="AH341" s="303"/>
      <c r="AI341" s="303"/>
      <c r="AJ341" s="303"/>
      <c r="AK341" s="303"/>
      <c r="AL341" s="303"/>
      <c r="AM341" s="303"/>
    </row>
    <row r="342" spans="3:39" ht="13.5" customHeight="1" x14ac:dyDescent="0.2">
      <c r="C342" s="108"/>
      <c r="D342" s="108"/>
      <c r="E342" s="108"/>
      <c r="F342" s="108"/>
      <c r="G342" s="108"/>
      <c r="H342" s="109"/>
      <c r="I342" s="109"/>
      <c r="J342" s="109"/>
      <c r="K342" s="109"/>
      <c r="L342" s="109"/>
      <c r="M342" s="303"/>
      <c r="N342" s="303"/>
      <c r="O342" s="303"/>
      <c r="P342" s="303"/>
      <c r="Q342" s="303"/>
      <c r="R342" s="303"/>
      <c r="S342" s="303"/>
      <c r="T342" s="303"/>
      <c r="U342" s="303"/>
      <c r="V342" s="303"/>
      <c r="W342" s="303"/>
      <c r="X342" s="303"/>
      <c r="Y342" s="303"/>
      <c r="Z342" s="303"/>
      <c r="AA342" s="303"/>
      <c r="AB342" s="303"/>
      <c r="AC342" s="303"/>
      <c r="AD342" s="303"/>
      <c r="AE342" s="303"/>
      <c r="AF342" s="303"/>
      <c r="AG342" s="303"/>
      <c r="AH342" s="303"/>
      <c r="AI342" s="303"/>
      <c r="AJ342" s="303"/>
      <c r="AK342" s="303"/>
      <c r="AL342" s="303"/>
      <c r="AM342" s="303"/>
    </row>
    <row r="343" spans="3:39" ht="13.5" customHeight="1" x14ac:dyDescent="0.2">
      <c r="C343" s="108"/>
      <c r="D343" s="108"/>
      <c r="E343" s="108"/>
      <c r="F343" s="108"/>
      <c r="G343" s="108"/>
      <c r="H343" s="109"/>
      <c r="I343" s="109"/>
      <c r="J343" s="109"/>
      <c r="K343" s="109"/>
      <c r="L343" s="109"/>
      <c r="M343" s="303"/>
      <c r="N343" s="303"/>
      <c r="O343" s="303"/>
      <c r="P343" s="303"/>
      <c r="Q343" s="303"/>
      <c r="R343" s="303"/>
      <c r="S343" s="303"/>
      <c r="T343" s="303"/>
      <c r="U343" s="303"/>
      <c r="V343" s="303"/>
      <c r="W343" s="303"/>
      <c r="X343" s="303"/>
      <c r="Y343" s="303"/>
      <c r="Z343" s="303"/>
      <c r="AA343" s="303"/>
      <c r="AB343" s="303"/>
      <c r="AC343" s="303"/>
      <c r="AD343" s="303"/>
      <c r="AE343" s="303"/>
      <c r="AF343" s="303"/>
      <c r="AG343" s="303"/>
      <c r="AH343" s="303"/>
      <c r="AI343" s="303"/>
      <c r="AJ343" s="303"/>
      <c r="AK343" s="303"/>
      <c r="AL343" s="303"/>
      <c r="AM343" s="303"/>
    </row>
    <row r="344" spans="3:39" ht="13.5" customHeight="1" x14ac:dyDescent="0.2">
      <c r="C344" s="108"/>
      <c r="D344" s="108"/>
      <c r="E344" s="108"/>
      <c r="F344" s="108"/>
      <c r="G344" s="108"/>
      <c r="H344" s="109"/>
      <c r="I344" s="109"/>
      <c r="J344" s="109"/>
      <c r="K344" s="109"/>
      <c r="L344" s="109"/>
      <c r="M344" s="303"/>
      <c r="N344" s="303"/>
      <c r="O344" s="303"/>
      <c r="P344" s="303"/>
      <c r="Q344" s="303"/>
      <c r="R344" s="303"/>
      <c r="S344" s="303"/>
      <c r="T344" s="303"/>
      <c r="U344" s="303"/>
      <c r="V344" s="303"/>
      <c r="W344" s="303"/>
      <c r="X344" s="303"/>
      <c r="Y344" s="303"/>
      <c r="Z344" s="303"/>
      <c r="AA344" s="303"/>
      <c r="AB344" s="303"/>
      <c r="AC344" s="303"/>
      <c r="AD344" s="303"/>
      <c r="AE344" s="303"/>
      <c r="AF344" s="303"/>
      <c r="AG344" s="303"/>
      <c r="AH344" s="303"/>
      <c r="AI344" s="303"/>
      <c r="AJ344" s="303"/>
      <c r="AK344" s="303"/>
      <c r="AL344" s="303"/>
      <c r="AM344" s="303"/>
    </row>
    <row r="345" spans="3:39" ht="13.5" customHeight="1" x14ac:dyDescent="0.2">
      <c r="C345" s="108"/>
      <c r="D345" s="108"/>
      <c r="E345" s="108"/>
      <c r="F345" s="108"/>
      <c r="G345" s="108"/>
      <c r="H345" s="109"/>
      <c r="I345" s="109"/>
      <c r="J345" s="109"/>
      <c r="K345" s="109"/>
      <c r="L345" s="109"/>
      <c r="M345" s="303"/>
      <c r="N345" s="303"/>
      <c r="O345" s="303"/>
      <c r="P345" s="303"/>
      <c r="Q345" s="303"/>
      <c r="R345" s="303"/>
      <c r="S345" s="303"/>
      <c r="T345" s="303"/>
      <c r="U345" s="303"/>
      <c r="V345" s="303"/>
      <c r="W345" s="303"/>
      <c r="X345" s="303"/>
      <c r="Y345" s="303"/>
      <c r="Z345" s="303"/>
      <c r="AA345" s="303"/>
      <c r="AB345" s="303"/>
      <c r="AC345" s="303"/>
      <c r="AD345" s="303"/>
      <c r="AE345" s="303"/>
      <c r="AF345" s="303"/>
      <c r="AG345" s="303"/>
      <c r="AH345" s="303"/>
      <c r="AI345" s="303"/>
      <c r="AJ345" s="303"/>
      <c r="AK345" s="303"/>
      <c r="AL345" s="303"/>
      <c r="AM345" s="303"/>
    </row>
    <row r="346" spans="3:39" ht="13.5" customHeight="1" x14ac:dyDescent="0.2">
      <c r="C346" s="108"/>
      <c r="D346" s="108"/>
      <c r="E346" s="108"/>
      <c r="F346" s="108"/>
      <c r="G346" s="108"/>
      <c r="H346" s="109"/>
      <c r="I346" s="109"/>
      <c r="J346" s="109"/>
      <c r="K346" s="109"/>
      <c r="L346" s="109"/>
      <c r="M346" s="303"/>
      <c r="N346" s="303"/>
      <c r="O346" s="303"/>
      <c r="P346" s="303"/>
      <c r="Q346" s="303"/>
      <c r="R346" s="303"/>
      <c r="S346" s="303"/>
      <c r="T346" s="303"/>
      <c r="U346" s="303"/>
      <c r="V346" s="303"/>
      <c r="W346" s="303"/>
      <c r="X346" s="303"/>
      <c r="Y346" s="303"/>
      <c r="Z346" s="303"/>
      <c r="AA346" s="303"/>
      <c r="AB346" s="303"/>
      <c r="AC346" s="303"/>
      <c r="AD346" s="303"/>
      <c r="AE346" s="303"/>
      <c r="AF346" s="303"/>
      <c r="AG346" s="303"/>
      <c r="AH346" s="303"/>
      <c r="AI346" s="303"/>
      <c r="AJ346" s="303"/>
      <c r="AK346" s="303"/>
      <c r="AL346" s="303"/>
      <c r="AM346" s="303"/>
    </row>
    <row r="347" spans="3:39" ht="13.5" customHeight="1" x14ac:dyDescent="0.2">
      <c r="C347" s="108"/>
      <c r="D347" s="108"/>
      <c r="E347" s="108"/>
      <c r="F347" s="108"/>
      <c r="G347" s="108"/>
      <c r="H347" s="109"/>
      <c r="I347" s="109"/>
      <c r="J347" s="109"/>
      <c r="K347" s="109"/>
      <c r="L347" s="109"/>
      <c r="M347" s="303"/>
      <c r="N347" s="303"/>
      <c r="O347" s="303"/>
      <c r="P347" s="303"/>
      <c r="Q347" s="303"/>
      <c r="R347" s="303"/>
      <c r="S347" s="303"/>
      <c r="T347" s="303"/>
      <c r="U347" s="303"/>
      <c r="V347" s="303"/>
      <c r="W347" s="303"/>
      <c r="X347" s="303"/>
      <c r="Y347" s="303"/>
      <c r="Z347" s="303"/>
      <c r="AA347" s="303"/>
      <c r="AB347" s="303"/>
      <c r="AC347" s="303"/>
      <c r="AD347" s="303"/>
      <c r="AE347" s="303"/>
      <c r="AF347" s="303"/>
      <c r="AG347" s="303"/>
      <c r="AH347" s="303"/>
      <c r="AI347" s="303"/>
      <c r="AJ347" s="303"/>
      <c r="AK347" s="303"/>
      <c r="AL347" s="303"/>
      <c r="AM347" s="303"/>
    </row>
    <row r="348" spans="3:39" ht="13.5" customHeight="1" x14ac:dyDescent="0.2">
      <c r="C348" s="108"/>
      <c r="D348" s="108"/>
      <c r="E348" s="108"/>
      <c r="F348" s="108"/>
      <c r="G348" s="108"/>
      <c r="H348" s="109"/>
      <c r="I348" s="109"/>
      <c r="J348" s="109"/>
      <c r="K348" s="109"/>
      <c r="L348" s="109"/>
      <c r="M348" s="303"/>
      <c r="N348" s="303"/>
      <c r="O348" s="303"/>
      <c r="P348" s="303"/>
      <c r="Q348" s="303"/>
      <c r="R348" s="303"/>
      <c r="S348" s="303"/>
      <c r="T348" s="303"/>
      <c r="U348" s="303"/>
      <c r="V348" s="303"/>
      <c r="W348" s="303"/>
      <c r="X348" s="303"/>
      <c r="Y348" s="303"/>
      <c r="Z348" s="303"/>
      <c r="AA348" s="303"/>
      <c r="AB348" s="303"/>
      <c r="AC348" s="303"/>
      <c r="AD348" s="303"/>
      <c r="AE348" s="303"/>
      <c r="AF348" s="303"/>
      <c r="AG348" s="303"/>
      <c r="AH348" s="303"/>
      <c r="AI348" s="303"/>
      <c r="AJ348" s="303"/>
      <c r="AK348" s="303"/>
      <c r="AL348" s="303"/>
      <c r="AM348" s="303"/>
    </row>
    <row r="349" spans="3:39" ht="13.5" customHeight="1" x14ac:dyDescent="0.2">
      <c r="C349" s="108"/>
      <c r="D349" s="108"/>
      <c r="E349" s="108"/>
      <c r="F349" s="108"/>
      <c r="G349" s="108"/>
      <c r="H349" s="109"/>
      <c r="I349" s="109"/>
      <c r="J349" s="109"/>
      <c r="K349" s="109"/>
      <c r="L349" s="109"/>
      <c r="M349" s="303"/>
      <c r="N349" s="303"/>
      <c r="O349" s="303"/>
      <c r="P349" s="303"/>
      <c r="Q349" s="303"/>
      <c r="R349" s="303"/>
      <c r="S349" s="303"/>
      <c r="T349" s="303"/>
      <c r="U349" s="303"/>
      <c r="V349" s="303"/>
      <c r="W349" s="303"/>
      <c r="X349" s="303"/>
      <c r="Y349" s="303"/>
      <c r="Z349" s="303"/>
      <c r="AA349" s="303"/>
      <c r="AB349" s="303"/>
      <c r="AC349" s="303"/>
      <c r="AD349" s="303"/>
      <c r="AE349" s="303"/>
      <c r="AF349" s="303"/>
      <c r="AG349" s="303"/>
      <c r="AH349" s="303"/>
      <c r="AI349" s="303"/>
      <c r="AJ349" s="303"/>
      <c r="AK349" s="303"/>
      <c r="AL349" s="303"/>
      <c r="AM349" s="303"/>
    </row>
    <row r="350" spans="3:39" ht="13.5" customHeight="1" x14ac:dyDescent="0.2">
      <c r="C350" s="104"/>
      <c r="R350" s="221"/>
      <c r="S350" s="221"/>
    </row>
    <row r="351" spans="3:39" ht="13.5" customHeight="1" x14ac:dyDescent="0.2">
      <c r="C351" s="105"/>
      <c r="D351" s="105"/>
      <c r="E351" s="106"/>
      <c r="F351" s="106"/>
      <c r="G351" s="106"/>
      <c r="H351" s="105"/>
      <c r="I351" s="105"/>
      <c r="J351" s="105"/>
      <c r="K351" s="105"/>
      <c r="L351" s="105"/>
      <c r="M351" s="105"/>
      <c r="N351" s="105"/>
      <c r="O351" s="105"/>
      <c r="P351" s="105"/>
      <c r="Q351" s="105"/>
      <c r="R351" s="111"/>
      <c r="S351" s="111"/>
      <c r="T351" s="105"/>
      <c r="U351" s="105"/>
      <c r="V351" s="105"/>
      <c r="W351" s="105"/>
      <c r="X351" s="105"/>
      <c r="Y351" s="105"/>
      <c r="Z351" s="105"/>
      <c r="AA351" s="105"/>
      <c r="AB351" s="105"/>
      <c r="AC351" s="105"/>
      <c r="AD351" s="105"/>
      <c r="AE351" s="105"/>
      <c r="AF351" s="105"/>
      <c r="AG351" s="105"/>
      <c r="AH351" s="105"/>
      <c r="AI351" s="107"/>
      <c r="AJ351" s="107"/>
      <c r="AK351" s="107"/>
      <c r="AL351" s="107"/>
      <c r="AM351" s="107"/>
    </row>
    <row r="352" spans="3:39" ht="21.75" customHeight="1" x14ac:dyDescent="0.2">
      <c r="C352" s="105"/>
      <c r="D352" s="105"/>
      <c r="E352" s="106"/>
      <c r="F352" s="106"/>
      <c r="G352" s="106"/>
      <c r="H352" s="105"/>
      <c r="I352" s="105"/>
      <c r="J352" s="105"/>
      <c r="K352" s="105"/>
      <c r="L352" s="105"/>
      <c r="M352" s="105"/>
      <c r="N352" s="105"/>
      <c r="O352" s="105"/>
      <c r="P352" s="105"/>
      <c r="Q352" s="105"/>
      <c r="R352" s="111"/>
      <c r="S352" s="111"/>
      <c r="T352" s="105"/>
      <c r="U352" s="105"/>
      <c r="V352" s="105"/>
      <c r="W352" s="105"/>
      <c r="X352" s="105"/>
      <c r="Y352" s="105"/>
      <c r="Z352" s="105"/>
      <c r="AA352" s="105"/>
      <c r="AB352" s="105"/>
      <c r="AC352" s="105"/>
      <c r="AD352" s="105"/>
      <c r="AE352" s="105"/>
      <c r="AF352" s="105"/>
      <c r="AG352" s="105"/>
      <c r="AH352" s="105"/>
      <c r="AI352" s="107"/>
      <c r="AJ352" s="107"/>
      <c r="AK352" s="107"/>
      <c r="AL352" s="107"/>
      <c r="AM352" s="107"/>
    </row>
    <row r="353" spans="3:39" ht="13.5" customHeight="1" x14ac:dyDescent="0.2">
      <c r="C353" s="108"/>
      <c r="D353" s="108"/>
      <c r="E353" s="108"/>
      <c r="F353" s="108"/>
      <c r="G353" s="108"/>
      <c r="H353" s="109"/>
      <c r="I353" s="109"/>
      <c r="J353" s="109"/>
      <c r="K353" s="109"/>
      <c r="L353" s="109"/>
      <c r="M353" s="303"/>
      <c r="N353" s="303"/>
      <c r="O353" s="303"/>
      <c r="P353" s="303"/>
      <c r="Q353" s="303"/>
      <c r="R353" s="111"/>
      <c r="S353" s="111"/>
      <c r="T353" s="105"/>
      <c r="U353" s="105"/>
      <c r="V353" s="105"/>
      <c r="W353" s="303"/>
      <c r="X353" s="303"/>
      <c r="Y353" s="303"/>
      <c r="Z353" s="303"/>
      <c r="AA353" s="303"/>
      <c r="AB353" s="303"/>
      <c r="AC353" s="303"/>
      <c r="AD353" s="303"/>
      <c r="AE353" s="303"/>
      <c r="AF353" s="303"/>
      <c r="AG353" s="303"/>
      <c r="AH353" s="303"/>
      <c r="AI353" s="303"/>
      <c r="AJ353" s="303"/>
      <c r="AK353" s="303"/>
      <c r="AL353" s="303"/>
      <c r="AM353" s="303"/>
    </row>
    <row r="354" spans="3:39" ht="13.5" customHeight="1" x14ac:dyDescent="0.2">
      <c r="C354" s="108"/>
      <c r="D354" s="108"/>
      <c r="E354" s="108"/>
      <c r="F354" s="108"/>
      <c r="G354" s="108"/>
      <c r="H354" s="109"/>
      <c r="I354" s="109"/>
      <c r="J354" s="109"/>
      <c r="K354" s="109"/>
      <c r="L354" s="109"/>
      <c r="M354" s="303"/>
      <c r="N354" s="303"/>
      <c r="O354" s="303"/>
      <c r="P354" s="303"/>
      <c r="Q354" s="303"/>
      <c r="R354" s="111"/>
      <c r="S354" s="111"/>
      <c r="T354" s="105"/>
      <c r="U354" s="105"/>
      <c r="V354" s="105"/>
      <c r="W354" s="303"/>
      <c r="X354" s="303"/>
      <c r="Y354" s="303"/>
      <c r="Z354" s="303"/>
      <c r="AA354" s="303"/>
      <c r="AB354" s="303"/>
      <c r="AC354" s="303"/>
      <c r="AD354" s="303"/>
      <c r="AE354" s="303"/>
      <c r="AF354" s="303"/>
      <c r="AG354" s="303"/>
      <c r="AH354" s="303"/>
      <c r="AI354" s="303"/>
      <c r="AJ354" s="303"/>
      <c r="AK354" s="303"/>
      <c r="AL354" s="303"/>
      <c r="AM354" s="303"/>
    </row>
    <row r="355" spans="3:39" ht="13.5" customHeight="1" x14ac:dyDescent="0.2">
      <c r="C355" s="108"/>
      <c r="D355" s="108"/>
      <c r="E355" s="108"/>
      <c r="F355" s="108"/>
      <c r="G355" s="108"/>
      <c r="H355" s="109"/>
      <c r="I355" s="109"/>
      <c r="J355" s="109"/>
      <c r="K355" s="109"/>
      <c r="L355" s="109"/>
      <c r="M355" s="303"/>
      <c r="N355" s="303"/>
      <c r="O355" s="303"/>
      <c r="P355" s="303"/>
      <c r="Q355" s="303"/>
      <c r="R355" s="303"/>
      <c r="S355" s="303"/>
      <c r="T355" s="303"/>
      <c r="U355" s="303"/>
      <c r="V355" s="303"/>
      <c r="W355" s="303"/>
      <c r="X355" s="303"/>
      <c r="Y355" s="303"/>
      <c r="Z355" s="303"/>
      <c r="AA355" s="303"/>
      <c r="AB355" s="303"/>
      <c r="AC355" s="303"/>
      <c r="AD355" s="303"/>
      <c r="AE355" s="303"/>
      <c r="AF355" s="303"/>
      <c r="AG355" s="303"/>
      <c r="AH355" s="303"/>
      <c r="AI355" s="303"/>
      <c r="AJ355" s="303"/>
      <c r="AK355" s="303"/>
      <c r="AL355" s="303"/>
      <c r="AM355" s="303"/>
    </row>
    <row r="356" spans="3:39" ht="13.5" customHeight="1" x14ac:dyDescent="0.2">
      <c r="C356" s="108"/>
      <c r="D356" s="108"/>
      <c r="E356" s="108"/>
      <c r="F356" s="108"/>
      <c r="G356" s="108"/>
      <c r="H356" s="109"/>
      <c r="I356" s="109"/>
      <c r="J356" s="109"/>
      <c r="K356" s="109"/>
      <c r="L356" s="109"/>
      <c r="M356" s="303"/>
      <c r="N356" s="303"/>
      <c r="O356" s="303"/>
      <c r="P356" s="303"/>
      <c r="Q356" s="303"/>
      <c r="R356" s="303"/>
      <c r="S356" s="303"/>
      <c r="T356" s="303"/>
      <c r="U356" s="303"/>
      <c r="V356" s="303"/>
      <c r="W356" s="303"/>
      <c r="X356" s="303"/>
      <c r="Y356" s="303"/>
      <c r="Z356" s="303"/>
      <c r="AA356" s="303"/>
      <c r="AB356" s="303"/>
      <c r="AC356" s="303"/>
      <c r="AD356" s="303"/>
      <c r="AE356" s="303"/>
      <c r="AF356" s="303"/>
      <c r="AG356" s="303"/>
      <c r="AH356" s="303"/>
      <c r="AI356" s="303"/>
      <c r="AJ356" s="303"/>
      <c r="AK356" s="303"/>
      <c r="AL356" s="303"/>
      <c r="AM356" s="303"/>
    </row>
    <row r="357" spans="3:39" ht="13.5" customHeight="1" x14ac:dyDescent="0.2">
      <c r="C357" s="108"/>
      <c r="D357" s="108"/>
      <c r="E357" s="108"/>
      <c r="F357" s="108"/>
      <c r="G357" s="108"/>
      <c r="H357" s="109"/>
      <c r="I357" s="109"/>
      <c r="J357" s="109"/>
      <c r="K357" s="109"/>
      <c r="L357" s="109"/>
      <c r="M357" s="303"/>
      <c r="N357" s="303"/>
      <c r="O357" s="303"/>
      <c r="P357" s="303"/>
      <c r="Q357" s="303"/>
      <c r="R357" s="303"/>
      <c r="S357" s="303"/>
      <c r="T357" s="303"/>
      <c r="U357" s="303"/>
      <c r="V357" s="303"/>
      <c r="W357" s="303"/>
      <c r="X357" s="303"/>
      <c r="Y357" s="303"/>
      <c r="Z357" s="303"/>
      <c r="AA357" s="303"/>
      <c r="AB357" s="303"/>
      <c r="AC357" s="303"/>
      <c r="AD357" s="303"/>
      <c r="AE357" s="303"/>
      <c r="AF357" s="303"/>
      <c r="AG357" s="303"/>
      <c r="AH357" s="303"/>
      <c r="AI357" s="303"/>
      <c r="AJ357" s="303"/>
      <c r="AK357" s="303"/>
      <c r="AL357" s="303"/>
      <c r="AM357" s="303"/>
    </row>
    <row r="358" spans="3:39" ht="13.5" customHeight="1" x14ac:dyDescent="0.2">
      <c r="C358" s="108"/>
      <c r="D358" s="108"/>
      <c r="E358" s="108"/>
      <c r="F358" s="108"/>
      <c r="G358" s="108"/>
      <c r="H358" s="109"/>
      <c r="I358" s="109"/>
      <c r="J358" s="109"/>
      <c r="K358" s="109"/>
      <c r="L358" s="109"/>
      <c r="M358" s="303"/>
      <c r="N358" s="303"/>
      <c r="O358" s="303"/>
      <c r="P358" s="303"/>
      <c r="Q358" s="303"/>
      <c r="R358" s="303"/>
      <c r="S358" s="303"/>
      <c r="T358" s="303"/>
      <c r="U358" s="303"/>
      <c r="V358" s="303"/>
      <c r="W358" s="303"/>
      <c r="X358" s="303"/>
      <c r="Y358" s="303"/>
      <c r="Z358" s="303"/>
      <c r="AA358" s="303"/>
      <c r="AB358" s="303"/>
      <c r="AC358" s="303"/>
      <c r="AD358" s="303"/>
      <c r="AE358" s="303"/>
      <c r="AF358" s="303"/>
      <c r="AG358" s="303"/>
      <c r="AH358" s="303"/>
      <c r="AI358" s="303"/>
      <c r="AJ358" s="303"/>
      <c r="AK358" s="303"/>
      <c r="AL358" s="303"/>
      <c r="AM358" s="303"/>
    </row>
    <row r="359" spans="3:39" ht="13.5" customHeight="1" x14ac:dyDescent="0.2">
      <c r="C359" s="108"/>
      <c r="D359" s="108"/>
      <c r="E359" s="108"/>
      <c r="F359" s="108"/>
      <c r="G359" s="108"/>
      <c r="H359" s="109"/>
      <c r="I359" s="109"/>
      <c r="J359" s="109"/>
      <c r="K359" s="109"/>
      <c r="L359" s="109"/>
      <c r="M359" s="303"/>
      <c r="N359" s="303"/>
      <c r="O359" s="303"/>
      <c r="P359" s="303"/>
      <c r="Q359" s="303"/>
      <c r="R359" s="303"/>
      <c r="S359" s="303"/>
      <c r="T359" s="303"/>
      <c r="U359" s="303"/>
      <c r="V359" s="303"/>
      <c r="W359" s="303"/>
      <c r="X359" s="303"/>
      <c r="Y359" s="303"/>
      <c r="Z359" s="303"/>
      <c r="AA359" s="303"/>
      <c r="AB359" s="303"/>
      <c r="AC359" s="303"/>
      <c r="AD359" s="303"/>
      <c r="AE359" s="303"/>
      <c r="AF359" s="303"/>
      <c r="AG359" s="303"/>
      <c r="AH359" s="303"/>
      <c r="AI359" s="303"/>
      <c r="AJ359" s="303"/>
      <c r="AK359" s="303"/>
      <c r="AL359" s="303"/>
      <c r="AM359" s="303"/>
    </row>
    <row r="360" spans="3:39" ht="13.5" customHeight="1" x14ac:dyDescent="0.2">
      <c r="C360" s="108"/>
      <c r="D360" s="108"/>
      <c r="E360" s="108"/>
      <c r="F360" s="108"/>
      <c r="G360" s="108"/>
      <c r="H360" s="109"/>
      <c r="I360" s="109"/>
      <c r="J360" s="109"/>
      <c r="K360" s="109"/>
      <c r="L360" s="109"/>
      <c r="M360" s="303"/>
      <c r="N360" s="303"/>
      <c r="O360" s="303"/>
      <c r="P360" s="303"/>
      <c r="Q360" s="303"/>
      <c r="R360" s="303"/>
      <c r="S360" s="303"/>
      <c r="T360" s="303"/>
      <c r="U360" s="303"/>
      <c r="V360" s="303"/>
      <c r="W360" s="303"/>
      <c r="X360" s="303"/>
      <c r="Y360" s="303"/>
      <c r="Z360" s="303"/>
      <c r="AA360" s="303"/>
      <c r="AB360" s="303"/>
      <c r="AC360" s="303"/>
      <c r="AD360" s="303"/>
      <c r="AE360" s="303"/>
      <c r="AF360" s="303"/>
      <c r="AG360" s="303"/>
      <c r="AH360" s="303"/>
      <c r="AI360" s="303"/>
      <c r="AJ360" s="303"/>
      <c r="AK360" s="303"/>
      <c r="AL360" s="303"/>
      <c r="AM360" s="303"/>
    </row>
    <row r="361" spans="3:39" ht="13.5" customHeight="1" x14ac:dyDescent="0.2">
      <c r="C361" s="108"/>
      <c r="D361" s="108"/>
      <c r="E361" s="108"/>
      <c r="F361" s="108"/>
      <c r="G361" s="108"/>
      <c r="H361" s="109"/>
      <c r="I361" s="109"/>
      <c r="J361" s="109"/>
      <c r="K361" s="109"/>
      <c r="L361" s="109"/>
      <c r="M361" s="303"/>
      <c r="N361" s="303"/>
      <c r="O361" s="303"/>
      <c r="P361" s="303"/>
      <c r="Q361" s="303"/>
      <c r="R361" s="303"/>
      <c r="S361" s="303"/>
      <c r="T361" s="303"/>
      <c r="U361" s="303"/>
      <c r="V361" s="303"/>
      <c r="W361" s="303"/>
      <c r="X361" s="303"/>
      <c r="Y361" s="303"/>
      <c r="Z361" s="303"/>
      <c r="AA361" s="303"/>
      <c r="AB361" s="303"/>
      <c r="AC361" s="303"/>
      <c r="AD361" s="303"/>
      <c r="AE361" s="303"/>
      <c r="AF361" s="303"/>
      <c r="AG361" s="303"/>
      <c r="AH361" s="303"/>
      <c r="AI361" s="303"/>
      <c r="AJ361" s="303"/>
      <c r="AK361" s="303"/>
      <c r="AL361" s="303"/>
      <c r="AM361" s="303"/>
    </row>
    <row r="362" spans="3:39" ht="13.5" customHeight="1" x14ac:dyDescent="0.2">
      <c r="C362" s="108"/>
      <c r="D362" s="108"/>
      <c r="E362" s="108"/>
      <c r="F362" s="108"/>
      <c r="G362" s="108"/>
      <c r="H362" s="109"/>
      <c r="I362" s="109"/>
      <c r="J362" s="109"/>
      <c r="K362" s="109"/>
      <c r="L362" s="109"/>
      <c r="M362" s="303"/>
      <c r="N362" s="303"/>
      <c r="O362" s="303"/>
      <c r="P362" s="303"/>
      <c r="Q362" s="303"/>
      <c r="R362" s="303"/>
      <c r="S362" s="303"/>
      <c r="T362" s="303"/>
      <c r="U362" s="303"/>
      <c r="V362" s="303"/>
      <c r="W362" s="303"/>
      <c r="X362" s="303"/>
      <c r="Y362" s="303"/>
      <c r="Z362" s="303"/>
      <c r="AA362" s="303"/>
      <c r="AB362" s="303"/>
      <c r="AC362" s="303"/>
      <c r="AD362" s="303"/>
      <c r="AE362" s="303"/>
      <c r="AF362" s="303"/>
      <c r="AG362" s="303"/>
      <c r="AH362" s="303"/>
      <c r="AI362" s="303"/>
      <c r="AJ362" s="303"/>
      <c r="AK362" s="303"/>
      <c r="AL362" s="303"/>
      <c r="AM362" s="303"/>
    </row>
    <row r="363" spans="3:39" ht="13.5" customHeight="1" x14ac:dyDescent="0.2">
      <c r="C363" s="108"/>
      <c r="D363" s="108"/>
      <c r="E363" s="108"/>
      <c r="F363" s="108"/>
      <c r="G363" s="108"/>
      <c r="H363" s="109"/>
      <c r="I363" s="109"/>
      <c r="J363" s="109"/>
      <c r="K363" s="109"/>
      <c r="L363" s="109"/>
      <c r="M363" s="303"/>
      <c r="N363" s="303"/>
      <c r="O363" s="303"/>
      <c r="P363" s="303"/>
      <c r="Q363" s="303"/>
      <c r="R363" s="303"/>
      <c r="S363" s="303"/>
      <c r="T363" s="303"/>
      <c r="U363" s="303"/>
      <c r="V363" s="303"/>
      <c r="W363" s="303"/>
      <c r="X363" s="303"/>
      <c r="Y363" s="303"/>
      <c r="Z363" s="303"/>
      <c r="AA363" s="303"/>
      <c r="AB363" s="303"/>
      <c r="AC363" s="303"/>
      <c r="AD363" s="303"/>
      <c r="AE363" s="303"/>
      <c r="AF363" s="303"/>
      <c r="AG363" s="303"/>
      <c r="AH363" s="303"/>
      <c r="AI363" s="303"/>
      <c r="AJ363" s="303"/>
      <c r="AK363" s="303"/>
      <c r="AL363" s="303"/>
      <c r="AM363" s="303"/>
    </row>
    <row r="364" spans="3:39" ht="13.5" customHeight="1" x14ac:dyDescent="0.2">
      <c r="C364" s="108"/>
      <c r="D364" s="108"/>
      <c r="E364" s="108"/>
      <c r="F364" s="108"/>
      <c r="G364" s="108"/>
      <c r="H364" s="109"/>
      <c r="I364" s="109"/>
      <c r="J364" s="109"/>
      <c r="K364" s="109"/>
      <c r="L364" s="109"/>
      <c r="M364" s="303"/>
      <c r="N364" s="303"/>
      <c r="O364" s="303"/>
      <c r="P364" s="303"/>
      <c r="Q364" s="303"/>
      <c r="R364" s="303"/>
      <c r="S364" s="303"/>
      <c r="T364" s="303"/>
      <c r="U364" s="303"/>
      <c r="V364" s="303"/>
      <c r="W364" s="303"/>
      <c r="X364" s="303"/>
      <c r="Y364" s="303"/>
      <c r="Z364" s="303"/>
      <c r="AA364" s="303"/>
      <c r="AB364" s="303"/>
      <c r="AC364" s="303"/>
      <c r="AD364" s="303"/>
      <c r="AE364" s="303"/>
      <c r="AF364" s="303"/>
      <c r="AG364" s="303"/>
      <c r="AH364" s="303"/>
      <c r="AI364" s="303"/>
      <c r="AJ364" s="303"/>
      <c r="AK364" s="303"/>
      <c r="AL364" s="303"/>
      <c r="AM364" s="303"/>
    </row>
    <row r="365" spans="3:39" ht="13.5" customHeight="1" x14ac:dyDescent="0.2">
      <c r="C365" s="108"/>
      <c r="D365" s="108"/>
      <c r="E365" s="108"/>
      <c r="F365" s="108"/>
      <c r="G365" s="108"/>
      <c r="H365" s="109"/>
      <c r="I365" s="109"/>
      <c r="J365" s="109"/>
      <c r="K365" s="109"/>
      <c r="L365" s="109"/>
      <c r="M365" s="303"/>
      <c r="N365" s="303"/>
      <c r="O365" s="303"/>
      <c r="P365" s="303"/>
      <c r="Q365" s="303"/>
      <c r="R365" s="303"/>
      <c r="S365" s="303"/>
      <c r="T365" s="303"/>
      <c r="U365" s="303"/>
      <c r="V365" s="303"/>
      <c r="W365" s="303"/>
      <c r="X365" s="303"/>
      <c r="Y365" s="303"/>
      <c r="Z365" s="303"/>
      <c r="AA365" s="303"/>
      <c r="AB365" s="303"/>
      <c r="AC365" s="303"/>
      <c r="AD365" s="303"/>
      <c r="AE365" s="303"/>
      <c r="AF365" s="303"/>
      <c r="AG365" s="303"/>
      <c r="AH365" s="303"/>
      <c r="AI365" s="303"/>
      <c r="AJ365" s="303"/>
      <c r="AK365" s="303"/>
      <c r="AL365" s="303"/>
      <c r="AM365" s="303"/>
    </row>
    <row r="366" spans="3:39" ht="13.5" customHeight="1" x14ac:dyDescent="0.2">
      <c r="C366" s="108"/>
      <c r="D366" s="108"/>
      <c r="E366" s="108"/>
      <c r="F366" s="108"/>
      <c r="G366" s="108"/>
      <c r="H366" s="109"/>
      <c r="I366" s="109"/>
      <c r="J366" s="109"/>
      <c r="K366" s="109"/>
      <c r="L366" s="109"/>
      <c r="M366" s="303"/>
      <c r="N366" s="303"/>
      <c r="O366" s="303"/>
      <c r="P366" s="303"/>
      <c r="Q366" s="303"/>
      <c r="R366" s="303"/>
      <c r="S366" s="303"/>
      <c r="T366" s="303"/>
      <c r="U366" s="303"/>
      <c r="V366" s="303"/>
      <c r="W366" s="303"/>
      <c r="X366" s="303"/>
      <c r="Y366" s="303"/>
      <c r="Z366" s="303"/>
      <c r="AA366" s="303"/>
      <c r="AB366" s="303"/>
      <c r="AC366" s="303"/>
      <c r="AD366" s="303"/>
      <c r="AE366" s="303"/>
      <c r="AF366" s="303"/>
      <c r="AG366" s="303"/>
      <c r="AH366" s="303"/>
      <c r="AI366" s="303"/>
      <c r="AJ366" s="303"/>
      <c r="AK366" s="303"/>
      <c r="AL366" s="303"/>
      <c r="AM366" s="303"/>
    </row>
    <row r="367" spans="3:39" ht="13.5" customHeight="1" x14ac:dyDescent="0.2">
      <c r="C367" s="108"/>
      <c r="D367" s="108"/>
      <c r="E367" s="108"/>
      <c r="F367" s="108"/>
      <c r="G367" s="108"/>
      <c r="H367" s="109"/>
      <c r="I367" s="109"/>
      <c r="J367" s="109"/>
      <c r="K367" s="109"/>
      <c r="L367" s="109"/>
      <c r="M367" s="303"/>
      <c r="N367" s="303"/>
      <c r="O367" s="303"/>
      <c r="P367" s="303"/>
      <c r="Q367" s="303"/>
      <c r="R367" s="303"/>
      <c r="S367" s="303"/>
      <c r="T367" s="303"/>
      <c r="U367" s="303"/>
      <c r="V367" s="303"/>
      <c r="W367" s="303"/>
      <c r="X367" s="303"/>
      <c r="Y367" s="303"/>
      <c r="Z367" s="303"/>
      <c r="AA367" s="303"/>
      <c r="AB367" s="303"/>
      <c r="AC367" s="303"/>
      <c r="AD367" s="303"/>
      <c r="AE367" s="303"/>
      <c r="AF367" s="303"/>
      <c r="AG367" s="303"/>
      <c r="AH367" s="303"/>
      <c r="AI367" s="303"/>
      <c r="AJ367" s="303"/>
      <c r="AK367" s="303"/>
      <c r="AL367" s="303"/>
      <c r="AM367" s="303"/>
    </row>
    <row r="368" spans="3:39" ht="13.5" customHeight="1" x14ac:dyDescent="0.2">
      <c r="C368" s="108"/>
      <c r="D368" s="108"/>
      <c r="E368" s="108"/>
      <c r="F368" s="108"/>
      <c r="G368" s="108"/>
      <c r="H368" s="109"/>
      <c r="I368" s="109"/>
      <c r="J368" s="109"/>
      <c r="K368" s="109"/>
      <c r="L368" s="109"/>
      <c r="M368" s="303"/>
      <c r="N368" s="303"/>
      <c r="O368" s="303"/>
      <c r="P368" s="303"/>
      <c r="Q368" s="303"/>
      <c r="R368" s="303"/>
      <c r="S368" s="303"/>
      <c r="T368" s="303"/>
      <c r="U368" s="303"/>
      <c r="V368" s="303"/>
      <c r="W368" s="303"/>
      <c r="X368" s="303"/>
      <c r="Y368" s="303"/>
      <c r="Z368" s="303"/>
      <c r="AA368" s="303"/>
      <c r="AB368" s="303"/>
      <c r="AC368" s="303"/>
      <c r="AD368" s="303"/>
      <c r="AE368" s="303"/>
      <c r="AF368" s="303"/>
      <c r="AG368" s="303"/>
      <c r="AH368" s="303"/>
      <c r="AI368" s="303"/>
      <c r="AJ368" s="303"/>
      <c r="AK368" s="303"/>
      <c r="AL368" s="303"/>
      <c r="AM368" s="303"/>
    </row>
    <row r="369" spans="3:39" ht="13.5" customHeight="1" x14ac:dyDescent="0.2">
      <c r="C369" s="108"/>
      <c r="D369" s="108"/>
      <c r="E369" s="108"/>
      <c r="F369" s="108"/>
      <c r="G369" s="108"/>
      <c r="H369" s="109"/>
      <c r="I369" s="109"/>
      <c r="J369" s="109"/>
      <c r="K369" s="109"/>
      <c r="L369" s="109"/>
      <c r="M369" s="303"/>
      <c r="N369" s="303"/>
      <c r="O369" s="303"/>
      <c r="P369" s="303"/>
      <c r="Q369" s="303"/>
      <c r="R369" s="303"/>
      <c r="S369" s="303"/>
      <c r="T369" s="303"/>
      <c r="U369" s="303"/>
      <c r="V369" s="303"/>
      <c r="W369" s="303"/>
      <c r="X369" s="303"/>
      <c r="Y369" s="303"/>
      <c r="Z369" s="303"/>
      <c r="AA369" s="303"/>
      <c r="AB369" s="303"/>
      <c r="AC369" s="303"/>
      <c r="AD369" s="303"/>
      <c r="AE369" s="303"/>
      <c r="AF369" s="303"/>
      <c r="AG369" s="303"/>
      <c r="AH369" s="303"/>
      <c r="AI369" s="303"/>
      <c r="AJ369" s="303"/>
      <c r="AK369" s="303"/>
      <c r="AL369" s="303"/>
      <c r="AM369" s="303"/>
    </row>
    <row r="370" spans="3:39" ht="13.5" customHeight="1" x14ac:dyDescent="0.2">
      <c r="C370" s="108"/>
      <c r="D370" s="108"/>
      <c r="E370" s="108"/>
      <c r="F370" s="108"/>
      <c r="G370" s="108"/>
      <c r="H370" s="109"/>
      <c r="I370" s="109"/>
      <c r="J370" s="109"/>
      <c r="K370" s="109"/>
      <c r="L370" s="109"/>
      <c r="M370" s="303"/>
      <c r="N370" s="303"/>
      <c r="O370" s="303"/>
      <c r="P370" s="303"/>
      <c r="Q370" s="303"/>
      <c r="R370" s="303"/>
      <c r="S370" s="303"/>
      <c r="T370" s="303"/>
      <c r="U370" s="303"/>
      <c r="V370" s="303"/>
      <c r="W370" s="303"/>
      <c r="X370" s="303"/>
      <c r="Y370" s="303"/>
      <c r="Z370" s="303"/>
      <c r="AA370" s="303"/>
      <c r="AB370" s="303"/>
      <c r="AC370" s="303"/>
      <c r="AD370" s="303"/>
      <c r="AE370" s="303"/>
      <c r="AF370" s="303"/>
      <c r="AG370" s="303"/>
      <c r="AH370" s="303"/>
      <c r="AI370" s="303"/>
      <c r="AJ370" s="303"/>
      <c r="AK370" s="303"/>
      <c r="AL370" s="303"/>
      <c r="AM370" s="303"/>
    </row>
    <row r="371" spans="3:39" ht="13.5" customHeight="1" x14ac:dyDescent="0.2">
      <c r="C371" s="108"/>
      <c r="D371" s="108"/>
      <c r="E371" s="108"/>
      <c r="F371" s="108"/>
      <c r="G371" s="108"/>
      <c r="H371" s="109"/>
      <c r="I371" s="109"/>
      <c r="J371" s="109"/>
      <c r="K371" s="109"/>
      <c r="L371" s="109"/>
      <c r="M371" s="303"/>
      <c r="N371" s="303"/>
      <c r="O371" s="303"/>
      <c r="P371" s="303"/>
      <c r="Q371" s="303"/>
      <c r="R371" s="303"/>
      <c r="S371" s="303"/>
      <c r="T371" s="303"/>
      <c r="U371" s="303"/>
      <c r="V371" s="303"/>
      <c r="W371" s="303"/>
      <c r="X371" s="303"/>
      <c r="Y371" s="303"/>
      <c r="Z371" s="303"/>
      <c r="AA371" s="303"/>
      <c r="AB371" s="303"/>
      <c r="AC371" s="303"/>
      <c r="AD371" s="303"/>
      <c r="AE371" s="303"/>
      <c r="AF371" s="303"/>
      <c r="AG371" s="303"/>
      <c r="AH371" s="303"/>
      <c r="AI371" s="303"/>
      <c r="AJ371" s="303"/>
      <c r="AK371" s="303"/>
      <c r="AL371" s="303"/>
      <c r="AM371" s="303"/>
    </row>
    <row r="372" spans="3:39" ht="13.5" customHeight="1" x14ac:dyDescent="0.2">
      <c r="R372" s="221"/>
      <c r="S372" s="221"/>
    </row>
    <row r="373" spans="3:39" ht="13.5" customHeight="1" x14ac:dyDescent="0.2">
      <c r="R373" s="221"/>
      <c r="S373" s="221"/>
    </row>
    <row r="374" spans="3:39" ht="13.5" customHeight="1" x14ac:dyDescent="0.2">
      <c r="R374" s="221"/>
      <c r="S374" s="221"/>
    </row>
    <row r="375" spans="3:39" ht="13.5" customHeight="1" x14ac:dyDescent="0.2">
      <c r="R375" s="221"/>
      <c r="S375" s="221"/>
    </row>
    <row r="376" spans="3:39" ht="13.5" customHeight="1" x14ac:dyDescent="0.2">
      <c r="R376" s="221"/>
      <c r="S376" s="221"/>
    </row>
    <row r="377" spans="3:39" ht="13.5" customHeight="1" x14ac:dyDescent="0.2">
      <c r="R377" s="221"/>
      <c r="S377" s="221"/>
    </row>
    <row r="378" spans="3:39" ht="13.5" customHeight="1" x14ac:dyDescent="0.2">
      <c r="R378" s="221"/>
      <c r="S378" s="221"/>
    </row>
    <row r="379" spans="3:39" ht="13.5" customHeight="1" x14ac:dyDescent="0.2">
      <c r="R379" s="221"/>
      <c r="S379" s="221"/>
    </row>
    <row r="380" spans="3:39" ht="13.5" customHeight="1" x14ac:dyDescent="0.2">
      <c r="R380" s="221"/>
      <c r="S380" s="221"/>
    </row>
    <row r="381" spans="3:39" ht="13.5" customHeight="1" x14ac:dyDescent="0.2">
      <c r="R381" s="221"/>
      <c r="S381" s="221"/>
    </row>
    <row r="382" spans="3:39" ht="13.5" customHeight="1" x14ac:dyDescent="0.2">
      <c r="R382" s="221"/>
      <c r="S382" s="221"/>
    </row>
    <row r="383" spans="3:39" ht="13.5" customHeight="1" x14ac:dyDescent="0.2">
      <c r="R383" s="221"/>
      <c r="S383" s="221"/>
    </row>
    <row r="384" spans="3:39" ht="13.5" customHeight="1" x14ac:dyDescent="0.2">
      <c r="R384" s="221"/>
      <c r="S384" s="221"/>
    </row>
    <row r="385" spans="18:19" ht="13.5" customHeight="1" x14ac:dyDescent="0.2">
      <c r="R385" s="221"/>
      <c r="S385" s="221"/>
    </row>
    <row r="386" spans="18:19" ht="13.5" customHeight="1" x14ac:dyDescent="0.2">
      <c r="R386" s="221"/>
      <c r="S386" s="221"/>
    </row>
    <row r="387" spans="18:19" ht="13.5" customHeight="1" x14ac:dyDescent="0.2">
      <c r="R387" s="221"/>
      <c r="S387" s="221"/>
    </row>
    <row r="388" spans="18:19" ht="13.5" customHeight="1" x14ac:dyDescent="0.2">
      <c r="R388" s="221"/>
      <c r="S388" s="221"/>
    </row>
    <row r="389" spans="18:19" ht="13.5" customHeight="1" x14ac:dyDescent="0.2">
      <c r="R389" s="221"/>
      <c r="S389" s="221"/>
    </row>
    <row r="390" spans="18:19" ht="13.5" customHeight="1" x14ac:dyDescent="0.2">
      <c r="R390" s="221"/>
      <c r="S390" s="221"/>
    </row>
    <row r="391" spans="18:19" ht="13.5" customHeight="1" x14ac:dyDescent="0.2">
      <c r="R391" s="221"/>
      <c r="S391" s="221"/>
    </row>
    <row r="392" spans="18:19" ht="13.5" customHeight="1" x14ac:dyDescent="0.2">
      <c r="R392" s="221"/>
      <c r="S392" s="221"/>
    </row>
    <row r="393" spans="18:19" ht="13.5" customHeight="1" x14ac:dyDescent="0.2">
      <c r="R393" s="221"/>
      <c r="S393" s="221"/>
    </row>
    <row r="394" spans="18:19" ht="13.5" customHeight="1" x14ac:dyDescent="0.2">
      <c r="R394" s="221"/>
      <c r="S394" s="221"/>
    </row>
    <row r="395" spans="18:19" ht="13.5" customHeight="1" x14ac:dyDescent="0.2">
      <c r="R395" s="221"/>
      <c r="S395" s="221"/>
    </row>
    <row r="396" spans="18:19" ht="13.5" customHeight="1" x14ac:dyDescent="0.2">
      <c r="R396" s="221"/>
      <c r="S396" s="221"/>
    </row>
    <row r="397" spans="18:19" ht="13.5" customHeight="1" x14ac:dyDescent="0.2">
      <c r="R397" s="221"/>
      <c r="S397" s="221"/>
    </row>
    <row r="398" spans="18:19" ht="13.5" customHeight="1" x14ac:dyDescent="0.2">
      <c r="R398" s="221"/>
      <c r="S398" s="221"/>
    </row>
    <row r="399" spans="18:19" ht="13.5" customHeight="1" x14ac:dyDescent="0.2">
      <c r="R399" s="221"/>
      <c r="S399" s="221"/>
    </row>
    <row r="400" spans="18:19" ht="13.5" customHeight="1" x14ac:dyDescent="0.2">
      <c r="R400" s="221"/>
      <c r="S400" s="221"/>
    </row>
    <row r="401" spans="18:19" ht="13.5" customHeight="1" x14ac:dyDescent="0.2">
      <c r="R401" s="221"/>
      <c r="S401" s="221"/>
    </row>
    <row r="402" spans="18:19" ht="13.5" customHeight="1" x14ac:dyDescent="0.2">
      <c r="R402" s="221"/>
      <c r="S402" s="221"/>
    </row>
    <row r="403" spans="18:19" ht="13.5" customHeight="1" x14ac:dyDescent="0.2">
      <c r="R403" s="221"/>
      <c r="S403" s="221"/>
    </row>
    <row r="404" spans="18:19" ht="13.5" customHeight="1" x14ac:dyDescent="0.2">
      <c r="R404" s="221"/>
      <c r="S404" s="221"/>
    </row>
    <row r="405" spans="18:19" ht="13.5" customHeight="1" x14ac:dyDescent="0.2">
      <c r="R405" s="221"/>
      <c r="S405" s="221"/>
    </row>
    <row r="406" spans="18:19" ht="13.5" customHeight="1" x14ac:dyDescent="0.2">
      <c r="R406" s="221"/>
      <c r="S406" s="221"/>
    </row>
    <row r="407" spans="18:19" ht="13.5" customHeight="1" x14ac:dyDescent="0.2">
      <c r="R407" s="221"/>
      <c r="S407" s="221"/>
    </row>
    <row r="408" spans="18:19" ht="13.5" customHeight="1" x14ac:dyDescent="0.2">
      <c r="R408" s="221"/>
      <c r="S408" s="221"/>
    </row>
    <row r="409" spans="18:19" ht="13.5" customHeight="1" x14ac:dyDescent="0.2">
      <c r="R409" s="221"/>
      <c r="S409" s="221"/>
    </row>
    <row r="410" spans="18:19" ht="13.5" customHeight="1" x14ac:dyDescent="0.2">
      <c r="R410" s="221"/>
      <c r="S410" s="221"/>
    </row>
    <row r="411" spans="18:19" ht="13.5" customHeight="1" x14ac:dyDescent="0.2">
      <c r="R411" s="221"/>
      <c r="S411" s="221"/>
    </row>
    <row r="412" spans="18:19" ht="13.5" customHeight="1" x14ac:dyDescent="0.2">
      <c r="R412" s="221"/>
      <c r="S412" s="221"/>
    </row>
    <row r="413" spans="18:19" ht="13.5" customHeight="1" x14ac:dyDescent="0.2">
      <c r="R413" s="221"/>
      <c r="S413" s="221"/>
    </row>
    <row r="414" spans="18:19" ht="13.5" customHeight="1" x14ac:dyDescent="0.2">
      <c r="R414" s="221"/>
      <c r="S414" s="221"/>
    </row>
    <row r="415" spans="18:19" ht="13.5" customHeight="1" x14ac:dyDescent="0.2">
      <c r="R415" s="221"/>
      <c r="S415" s="221"/>
    </row>
    <row r="416" spans="18:19" ht="13.5" customHeight="1" x14ac:dyDescent="0.2">
      <c r="R416" s="221"/>
      <c r="S416" s="221"/>
    </row>
    <row r="417" spans="18:19" ht="13.5" customHeight="1" x14ac:dyDescent="0.2">
      <c r="R417" s="221"/>
      <c r="S417" s="221"/>
    </row>
    <row r="418" spans="18:19" ht="13.5" customHeight="1" x14ac:dyDescent="0.2">
      <c r="R418" s="221"/>
      <c r="S418" s="221"/>
    </row>
    <row r="419" spans="18:19" ht="13.5" customHeight="1" x14ac:dyDescent="0.2">
      <c r="R419" s="221"/>
      <c r="S419" s="221"/>
    </row>
    <row r="420" spans="18:19" ht="13.5" customHeight="1" x14ac:dyDescent="0.2">
      <c r="R420" s="221"/>
      <c r="S420" s="221"/>
    </row>
    <row r="421" spans="18:19" ht="13.5" customHeight="1" x14ac:dyDescent="0.2">
      <c r="R421" s="221"/>
      <c r="S421" s="221"/>
    </row>
    <row r="422" spans="18:19" ht="13.5" customHeight="1" x14ac:dyDescent="0.2">
      <c r="R422" s="221"/>
      <c r="S422" s="221"/>
    </row>
    <row r="423" spans="18:19" ht="13.5" customHeight="1" x14ac:dyDescent="0.2">
      <c r="R423" s="221"/>
      <c r="S423" s="221"/>
    </row>
    <row r="424" spans="18:19" ht="13.5" customHeight="1" x14ac:dyDescent="0.2">
      <c r="R424" s="221"/>
      <c r="S424" s="221"/>
    </row>
    <row r="425" spans="18:19" ht="13.5" customHeight="1" x14ac:dyDescent="0.2">
      <c r="R425" s="221"/>
      <c r="S425" s="221"/>
    </row>
    <row r="426" spans="18:19" ht="13.5" customHeight="1" x14ac:dyDescent="0.2">
      <c r="R426" s="221"/>
      <c r="S426" s="221"/>
    </row>
    <row r="427" spans="18:19" ht="13.5" customHeight="1" x14ac:dyDescent="0.2">
      <c r="R427" s="221"/>
      <c r="S427" s="221"/>
    </row>
    <row r="428" spans="18:19" ht="13.5" customHeight="1" x14ac:dyDescent="0.2">
      <c r="R428" s="221"/>
      <c r="S428" s="221"/>
    </row>
    <row r="429" spans="18:19" ht="13.5" customHeight="1" x14ac:dyDescent="0.2">
      <c r="R429" s="221"/>
      <c r="S429" s="221"/>
    </row>
    <row r="430" spans="18:19" ht="13.5" customHeight="1" x14ac:dyDescent="0.2">
      <c r="R430" s="221"/>
      <c r="S430" s="221"/>
    </row>
    <row r="431" spans="18:19" ht="13.5" customHeight="1" x14ac:dyDescent="0.2">
      <c r="R431" s="221"/>
      <c r="S431" s="221"/>
    </row>
    <row r="432" spans="18:19" ht="13.5" customHeight="1" x14ac:dyDescent="0.2">
      <c r="R432" s="221"/>
      <c r="S432" s="221"/>
    </row>
    <row r="433" spans="18:19" ht="13.5" customHeight="1" x14ac:dyDescent="0.2">
      <c r="R433" s="221"/>
      <c r="S433" s="221"/>
    </row>
    <row r="434" spans="18:19" ht="13.5" customHeight="1" x14ac:dyDescent="0.2">
      <c r="R434" s="221"/>
      <c r="S434" s="221"/>
    </row>
    <row r="435" spans="18:19" ht="13.5" customHeight="1" x14ac:dyDescent="0.2">
      <c r="R435" s="221"/>
      <c r="S435" s="221"/>
    </row>
    <row r="436" spans="18:19" ht="13.5" customHeight="1" x14ac:dyDescent="0.2">
      <c r="R436" s="221"/>
      <c r="S436" s="221"/>
    </row>
    <row r="437" spans="18:19" ht="13.5" customHeight="1" x14ac:dyDescent="0.2">
      <c r="R437" s="221"/>
      <c r="S437" s="221"/>
    </row>
    <row r="438" spans="18:19" ht="13.5" customHeight="1" x14ac:dyDescent="0.2">
      <c r="R438" s="221"/>
      <c r="S438" s="221"/>
    </row>
    <row r="439" spans="18:19" ht="13.5" customHeight="1" x14ac:dyDescent="0.2">
      <c r="R439" s="221"/>
      <c r="S439" s="221"/>
    </row>
    <row r="440" spans="18:19" ht="13.5" customHeight="1" x14ac:dyDescent="0.2">
      <c r="R440" s="221"/>
      <c r="S440" s="221"/>
    </row>
    <row r="441" spans="18:19" ht="13.5" customHeight="1" x14ac:dyDescent="0.2">
      <c r="R441" s="221"/>
      <c r="S441" s="221"/>
    </row>
    <row r="442" spans="18:19" ht="13.5" customHeight="1" x14ac:dyDescent="0.2">
      <c r="R442" s="221"/>
      <c r="S442" s="221"/>
    </row>
    <row r="443" spans="18:19" ht="13.5" customHeight="1" x14ac:dyDescent="0.2">
      <c r="R443" s="221"/>
      <c r="S443" s="221"/>
    </row>
    <row r="444" spans="18:19" ht="13.5" customHeight="1" x14ac:dyDescent="0.2">
      <c r="R444" s="221"/>
      <c r="S444" s="221"/>
    </row>
    <row r="445" spans="18:19" ht="13.5" customHeight="1" x14ac:dyDescent="0.2">
      <c r="R445" s="221"/>
      <c r="S445" s="221"/>
    </row>
    <row r="446" spans="18:19" ht="13.5" customHeight="1" x14ac:dyDescent="0.2">
      <c r="R446" s="221"/>
      <c r="S446" s="221"/>
    </row>
    <row r="447" spans="18:19" ht="13.5" customHeight="1" x14ac:dyDescent="0.2">
      <c r="R447" s="221"/>
      <c r="S447" s="221"/>
    </row>
    <row r="448" spans="18:19" ht="13.5" customHeight="1" x14ac:dyDescent="0.2">
      <c r="R448" s="221"/>
      <c r="S448" s="221"/>
    </row>
    <row r="449" spans="18:19" ht="13.5" customHeight="1" x14ac:dyDescent="0.2">
      <c r="R449" s="221"/>
      <c r="S449" s="221"/>
    </row>
    <row r="450" spans="18:19" ht="13.5" customHeight="1" x14ac:dyDescent="0.2">
      <c r="R450" s="221"/>
      <c r="S450" s="221"/>
    </row>
    <row r="451" spans="18:19" ht="13.5" customHeight="1" x14ac:dyDescent="0.2">
      <c r="R451" s="221"/>
      <c r="S451" s="221"/>
    </row>
    <row r="452" spans="18:19" ht="13.5" customHeight="1" x14ac:dyDescent="0.2">
      <c r="R452" s="221"/>
      <c r="S452" s="221"/>
    </row>
    <row r="453" spans="18:19" ht="13.5" customHeight="1" x14ac:dyDescent="0.2">
      <c r="R453" s="221"/>
      <c r="S453" s="221"/>
    </row>
    <row r="454" spans="18:19" ht="13.5" customHeight="1" x14ac:dyDescent="0.2">
      <c r="R454" s="221"/>
      <c r="S454" s="221"/>
    </row>
    <row r="455" spans="18:19" ht="13.5" customHeight="1" x14ac:dyDescent="0.2">
      <c r="R455" s="221"/>
      <c r="S455" s="221"/>
    </row>
    <row r="456" spans="18:19" ht="13.5" customHeight="1" x14ac:dyDescent="0.2">
      <c r="R456" s="221"/>
      <c r="S456" s="221"/>
    </row>
    <row r="457" spans="18:19" ht="13.5" customHeight="1" x14ac:dyDescent="0.2">
      <c r="R457" s="221"/>
      <c r="S457" s="221"/>
    </row>
    <row r="458" spans="18:19" ht="13.5" customHeight="1" x14ac:dyDescent="0.2">
      <c r="R458" s="221"/>
      <c r="S458" s="221"/>
    </row>
    <row r="459" spans="18:19" ht="13.5" customHeight="1" x14ac:dyDescent="0.2">
      <c r="R459" s="221"/>
      <c r="S459" s="221"/>
    </row>
    <row r="460" spans="18:19" ht="13.5" customHeight="1" x14ac:dyDescent="0.2">
      <c r="R460" s="221"/>
      <c r="S460" s="221"/>
    </row>
    <row r="461" spans="18:19" ht="13.5" customHeight="1" x14ac:dyDescent="0.2">
      <c r="R461" s="221"/>
      <c r="S461" s="221"/>
    </row>
    <row r="462" spans="18:19" ht="13.5" customHeight="1" x14ac:dyDescent="0.2">
      <c r="R462" s="221"/>
      <c r="S462" s="221"/>
    </row>
    <row r="463" spans="18:19" ht="13.5" customHeight="1" x14ac:dyDescent="0.2">
      <c r="R463" s="221"/>
      <c r="S463" s="221"/>
    </row>
    <row r="464" spans="18:19" ht="13.5" customHeight="1" x14ac:dyDescent="0.2">
      <c r="R464" s="221"/>
      <c r="S464" s="221"/>
    </row>
    <row r="465" spans="18:19" ht="13.5" customHeight="1" x14ac:dyDescent="0.2">
      <c r="R465" s="221"/>
      <c r="S465" s="221"/>
    </row>
    <row r="466" spans="18:19" ht="13.5" customHeight="1" x14ac:dyDescent="0.2">
      <c r="R466" s="221"/>
      <c r="S466" s="221"/>
    </row>
    <row r="467" spans="18:19" ht="13.5" customHeight="1" x14ac:dyDescent="0.2">
      <c r="R467" s="221"/>
      <c r="S467" s="221"/>
    </row>
    <row r="468" spans="18:19" ht="13.5" customHeight="1" x14ac:dyDescent="0.2">
      <c r="R468" s="221"/>
      <c r="S468" s="221"/>
    </row>
    <row r="469" spans="18:19" ht="13.5" customHeight="1" x14ac:dyDescent="0.2">
      <c r="R469" s="221"/>
      <c r="S469" s="221"/>
    </row>
    <row r="470" spans="18:19" ht="13.5" customHeight="1" x14ac:dyDescent="0.2">
      <c r="R470" s="221"/>
      <c r="S470" s="221"/>
    </row>
    <row r="471" spans="18:19" ht="13.5" customHeight="1" x14ac:dyDescent="0.2">
      <c r="R471" s="221"/>
      <c r="S471" s="221"/>
    </row>
    <row r="472" spans="18:19" ht="13.5" customHeight="1" x14ac:dyDescent="0.2">
      <c r="R472" s="221"/>
      <c r="S472" s="221"/>
    </row>
    <row r="473" spans="18:19" ht="13.5" customHeight="1" x14ac:dyDescent="0.2">
      <c r="R473" s="221"/>
      <c r="S473" s="221"/>
    </row>
    <row r="474" spans="18:19" ht="13.5" customHeight="1" x14ac:dyDescent="0.2">
      <c r="R474" s="221"/>
      <c r="S474" s="221"/>
    </row>
    <row r="475" spans="18:19" ht="13.5" customHeight="1" x14ac:dyDescent="0.2">
      <c r="R475" s="221"/>
      <c r="S475" s="221"/>
    </row>
    <row r="476" spans="18:19" ht="13.5" customHeight="1" x14ac:dyDescent="0.2">
      <c r="R476" s="221"/>
      <c r="S476" s="221"/>
    </row>
    <row r="477" spans="18:19" ht="13.5" customHeight="1" x14ac:dyDescent="0.2">
      <c r="R477" s="221"/>
      <c r="S477" s="221"/>
    </row>
    <row r="478" spans="18:19" ht="13.5" customHeight="1" x14ac:dyDescent="0.2">
      <c r="R478" s="221"/>
      <c r="S478" s="221"/>
    </row>
    <row r="479" spans="18:19" ht="13.5" customHeight="1" x14ac:dyDescent="0.2">
      <c r="R479" s="221"/>
      <c r="S479" s="221"/>
    </row>
    <row r="480" spans="18:19" ht="13.5" customHeight="1" x14ac:dyDescent="0.2">
      <c r="R480" s="221"/>
      <c r="S480" s="221"/>
    </row>
    <row r="481" spans="18:19" ht="13.5" customHeight="1" x14ac:dyDescent="0.2">
      <c r="R481" s="221"/>
      <c r="S481" s="221"/>
    </row>
    <row r="482" spans="18:19" ht="13.5" customHeight="1" x14ac:dyDescent="0.2">
      <c r="R482" s="221"/>
      <c r="S482" s="221"/>
    </row>
    <row r="483" spans="18:19" ht="13.5" customHeight="1" x14ac:dyDescent="0.2">
      <c r="R483" s="221"/>
      <c r="S483" s="221"/>
    </row>
    <row r="484" spans="18:19" ht="13.5" customHeight="1" x14ac:dyDescent="0.2">
      <c r="R484" s="221"/>
      <c r="S484" s="221"/>
    </row>
    <row r="485" spans="18:19" ht="13.5" customHeight="1" x14ac:dyDescent="0.2">
      <c r="R485" s="221"/>
      <c r="S485" s="221"/>
    </row>
    <row r="486" spans="18:19" ht="13.5" customHeight="1" x14ac:dyDescent="0.2">
      <c r="R486" s="221"/>
      <c r="S486" s="221"/>
    </row>
    <row r="487" spans="18:19" ht="13.5" customHeight="1" x14ac:dyDescent="0.2">
      <c r="R487" s="221"/>
      <c r="S487" s="221"/>
    </row>
    <row r="488" spans="18:19" ht="13.5" customHeight="1" x14ac:dyDescent="0.2">
      <c r="R488" s="221"/>
      <c r="S488" s="221"/>
    </row>
    <row r="489" spans="18:19" ht="13.5" customHeight="1" x14ac:dyDescent="0.2">
      <c r="R489" s="221"/>
      <c r="S489" s="221"/>
    </row>
    <row r="490" spans="18:19" ht="13.5" customHeight="1" x14ac:dyDescent="0.2">
      <c r="R490" s="221"/>
      <c r="S490" s="221"/>
    </row>
    <row r="491" spans="18:19" ht="13.5" customHeight="1" x14ac:dyDescent="0.2">
      <c r="R491" s="221"/>
      <c r="S491" s="221"/>
    </row>
    <row r="492" spans="18:19" ht="13.5" customHeight="1" x14ac:dyDescent="0.2">
      <c r="R492" s="221"/>
      <c r="S492" s="221"/>
    </row>
    <row r="493" spans="18:19" ht="13.5" customHeight="1" x14ac:dyDescent="0.2">
      <c r="R493" s="221"/>
      <c r="S493" s="221"/>
    </row>
    <row r="494" spans="18:19" ht="13.5" customHeight="1" x14ac:dyDescent="0.2">
      <c r="R494" s="221"/>
      <c r="S494" s="221"/>
    </row>
    <row r="495" spans="18:19" ht="13.5" customHeight="1" x14ac:dyDescent="0.2">
      <c r="R495" s="221"/>
      <c r="S495" s="221"/>
    </row>
    <row r="496" spans="18:19" ht="13.5" customHeight="1" x14ac:dyDescent="0.2">
      <c r="R496" s="221"/>
      <c r="S496" s="221"/>
    </row>
    <row r="497" spans="18:19" ht="13.5" customHeight="1" x14ac:dyDescent="0.2">
      <c r="R497" s="221"/>
      <c r="S497" s="221"/>
    </row>
    <row r="498" spans="18:19" ht="13.5" customHeight="1" x14ac:dyDescent="0.2">
      <c r="R498" s="221"/>
      <c r="S498" s="221"/>
    </row>
    <row r="499" spans="18:19" ht="13.5" customHeight="1" x14ac:dyDescent="0.2">
      <c r="R499" s="221"/>
      <c r="S499" s="221"/>
    </row>
    <row r="500" spans="18:19" ht="13.5" customHeight="1" x14ac:dyDescent="0.2">
      <c r="R500" s="221"/>
      <c r="S500" s="221"/>
    </row>
    <row r="501" spans="18:19" ht="13.5" customHeight="1" x14ac:dyDescent="0.2">
      <c r="R501" s="221"/>
      <c r="S501" s="221"/>
    </row>
    <row r="502" spans="18:19" ht="13.5" customHeight="1" x14ac:dyDescent="0.2">
      <c r="R502" s="221"/>
      <c r="S502" s="221"/>
    </row>
    <row r="503" spans="18:19" ht="13.5" customHeight="1" x14ac:dyDescent="0.2">
      <c r="R503" s="221"/>
      <c r="S503" s="221"/>
    </row>
    <row r="504" spans="18:19" ht="13.5" customHeight="1" x14ac:dyDescent="0.2">
      <c r="R504" s="221"/>
      <c r="S504" s="221"/>
    </row>
    <row r="505" spans="18:19" ht="13.5" customHeight="1" x14ac:dyDescent="0.2">
      <c r="R505" s="221"/>
      <c r="S505" s="221"/>
    </row>
    <row r="506" spans="18:19" ht="13.5" customHeight="1" x14ac:dyDescent="0.2">
      <c r="R506" s="221"/>
      <c r="S506" s="221"/>
    </row>
    <row r="507" spans="18:19" ht="13.5" customHeight="1" x14ac:dyDescent="0.2">
      <c r="R507" s="221"/>
      <c r="S507" s="221"/>
    </row>
    <row r="508" spans="18:19" ht="13.5" customHeight="1" x14ac:dyDescent="0.2">
      <c r="R508" s="221"/>
      <c r="S508" s="221"/>
    </row>
    <row r="509" spans="18:19" ht="13.5" customHeight="1" x14ac:dyDescent="0.2">
      <c r="R509" s="221"/>
      <c r="S509" s="221"/>
    </row>
    <row r="510" spans="18:19" ht="13.5" customHeight="1" x14ac:dyDescent="0.2">
      <c r="R510" s="221"/>
      <c r="S510" s="221"/>
    </row>
    <row r="511" spans="18:19" ht="13.5" customHeight="1" x14ac:dyDescent="0.2">
      <c r="R511" s="221"/>
      <c r="S511" s="221"/>
    </row>
    <row r="512" spans="18:19" ht="13.5" customHeight="1" x14ac:dyDescent="0.2">
      <c r="R512" s="221"/>
      <c r="S512" s="221"/>
    </row>
    <row r="513" spans="18:19" ht="13.5" customHeight="1" x14ac:dyDescent="0.2">
      <c r="R513" s="221"/>
      <c r="S513" s="221"/>
    </row>
    <row r="514" spans="18:19" ht="13.5" customHeight="1" x14ac:dyDescent="0.2">
      <c r="R514" s="221"/>
      <c r="S514" s="221"/>
    </row>
    <row r="515" spans="18:19" ht="13.5" customHeight="1" x14ac:dyDescent="0.2">
      <c r="R515" s="221"/>
      <c r="S515" s="221"/>
    </row>
    <row r="516" spans="18:19" ht="13.5" customHeight="1" x14ac:dyDescent="0.2">
      <c r="R516" s="221"/>
      <c r="S516" s="221"/>
    </row>
    <row r="517" spans="18:19" ht="13.5" customHeight="1" x14ac:dyDescent="0.2">
      <c r="R517" s="221"/>
      <c r="S517" s="221"/>
    </row>
    <row r="518" spans="18:19" ht="13.5" customHeight="1" x14ac:dyDescent="0.2">
      <c r="R518" s="221"/>
      <c r="S518" s="221"/>
    </row>
    <row r="519" spans="18:19" ht="13.5" customHeight="1" x14ac:dyDescent="0.2">
      <c r="R519" s="221"/>
      <c r="S519" s="221"/>
    </row>
    <row r="520" spans="18:19" ht="13.5" customHeight="1" x14ac:dyDescent="0.2">
      <c r="R520" s="221"/>
      <c r="S520" s="221"/>
    </row>
    <row r="521" spans="18:19" ht="13.5" customHeight="1" x14ac:dyDescent="0.2">
      <c r="R521" s="221"/>
      <c r="S521" s="221"/>
    </row>
    <row r="522" spans="18:19" ht="13.5" customHeight="1" x14ac:dyDescent="0.2">
      <c r="R522" s="221"/>
      <c r="S522" s="221"/>
    </row>
    <row r="523" spans="18:19" ht="13.5" customHeight="1" x14ac:dyDescent="0.2">
      <c r="R523" s="221"/>
      <c r="S523" s="221"/>
    </row>
    <row r="524" spans="18:19" ht="13.5" customHeight="1" x14ac:dyDescent="0.2">
      <c r="R524" s="221"/>
      <c r="S524" s="221"/>
    </row>
    <row r="525" spans="18:19" ht="13.5" customHeight="1" x14ac:dyDescent="0.2">
      <c r="R525" s="221"/>
      <c r="S525" s="221"/>
    </row>
    <row r="526" spans="18:19" ht="13.5" customHeight="1" x14ac:dyDescent="0.2">
      <c r="R526" s="221"/>
      <c r="S526" s="221"/>
    </row>
    <row r="527" spans="18:19" ht="13.5" customHeight="1" x14ac:dyDescent="0.2">
      <c r="R527" s="221"/>
      <c r="S527" s="221"/>
    </row>
    <row r="528" spans="18:19" ht="13.5" customHeight="1" x14ac:dyDescent="0.2">
      <c r="R528" s="221"/>
      <c r="S528" s="221"/>
    </row>
    <row r="529" spans="18:19" ht="13.5" customHeight="1" x14ac:dyDescent="0.2">
      <c r="R529" s="221"/>
      <c r="S529" s="221"/>
    </row>
    <row r="530" spans="18:19" ht="13.5" customHeight="1" x14ac:dyDescent="0.2">
      <c r="R530" s="221"/>
      <c r="S530" s="221"/>
    </row>
    <row r="531" spans="18:19" ht="13.5" customHeight="1" x14ac:dyDescent="0.2">
      <c r="R531" s="221"/>
      <c r="S531" s="221"/>
    </row>
    <row r="532" spans="18:19" ht="13.5" customHeight="1" x14ac:dyDescent="0.2">
      <c r="R532" s="221"/>
      <c r="S532" s="221"/>
    </row>
    <row r="533" spans="18:19" ht="13.5" customHeight="1" x14ac:dyDescent="0.2">
      <c r="R533" s="221"/>
      <c r="S533" s="221"/>
    </row>
    <row r="534" spans="18:19" ht="13.5" customHeight="1" x14ac:dyDescent="0.2">
      <c r="R534" s="221"/>
      <c r="S534" s="221"/>
    </row>
    <row r="535" spans="18:19" ht="13.5" customHeight="1" x14ac:dyDescent="0.2">
      <c r="R535" s="221"/>
      <c r="S535" s="221"/>
    </row>
    <row r="536" spans="18:19" ht="13.5" customHeight="1" x14ac:dyDescent="0.2">
      <c r="R536" s="221"/>
      <c r="S536" s="221"/>
    </row>
    <row r="537" spans="18:19" ht="13.5" customHeight="1" x14ac:dyDescent="0.2">
      <c r="R537" s="221"/>
      <c r="S537" s="221"/>
    </row>
    <row r="538" spans="18:19" ht="13.5" customHeight="1" x14ac:dyDescent="0.2">
      <c r="R538" s="221"/>
      <c r="S538" s="221"/>
    </row>
    <row r="539" spans="18:19" ht="13.5" customHeight="1" x14ac:dyDescent="0.2">
      <c r="R539" s="221"/>
      <c r="S539" s="221"/>
    </row>
    <row r="540" spans="18:19" ht="13.5" customHeight="1" x14ac:dyDescent="0.2">
      <c r="R540" s="221"/>
      <c r="S540" s="221"/>
    </row>
    <row r="541" spans="18:19" ht="13.5" customHeight="1" x14ac:dyDescent="0.2">
      <c r="R541" s="221"/>
      <c r="S541" s="221"/>
    </row>
    <row r="542" spans="18:19" ht="13.5" customHeight="1" x14ac:dyDescent="0.2">
      <c r="R542" s="221"/>
      <c r="S542" s="221"/>
    </row>
    <row r="543" spans="18:19" ht="13.5" customHeight="1" x14ac:dyDescent="0.2">
      <c r="R543" s="221"/>
      <c r="S543" s="221"/>
    </row>
    <row r="544" spans="18:19" ht="13.5" customHeight="1" x14ac:dyDescent="0.2">
      <c r="R544" s="221"/>
      <c r="S544" s="221"/>
    </row>
    <row r="545" spans="18:19" ht="13.5" customHeight="1" x14ac:dyDescent="0.2">
      <c r="R545" s="221"/>
      <c r="S545" s="221"/>
    </row>
    <row r="546" spans="18:19" ht="13.5" customHeight="1" x14ac:dyDescent="0.2">
      <c r="R546" s="221"/>
      <c r="S546" s="221"/>
    </row>
    <row r="547" spans="18:19" ht="13.5" customHeight="1" x14ac:dyDescent="0.2">
      <c r="R547" s="221"/>
      <c r="S547" s="221"/>
    </row>
    <row r="548" spans="18:19" ht="13.5" customHeight="1" x14ac:dyDescent="0.2">
      <c r="R548" s="221"/>
      <c r="S548" s="221"/>
    </row>
    <row r="549" spans="18:19" ht="13.5" customHeight="1" x14ac:dyDescent="0.2">
      <c r="R549" s="221"/>
      <c r="S549" s="221"/>
    </row>
    <row r="550" spans="18:19" ht="13.5" customHeight="1" x14ac:dyDescent="0.2">
      <c r="R550" s="221"/>
      <c r="S550" s="221"/>
    </row>
    <row r="551" spans="18:19" ht="13.5" customHeight="1" x14ac:dyDescent="0.2">
      <c r="R551" s="221"/>
      <c r="S551" s="221"/>
    </row>
    <row r="552" spans="18:19" ht="13.5" customHeight="1" x14ac:dyDescent="0.2">
      <c r="R552" s="221"/>
      <c r="S552" s="221"/>
    </row>
    <row r="553" spans="18:19" ht="13.5" customHeight="1" x14ac:dyDescent="0.2">
      <c r="R553" s="221"/>
      <c r="S553" s="221"/>
    </row>
    <row r="554" spans="18:19" ht="13.5" customHeight="1" x14ac:dyDescent="0.2">
      <c r="R554" s="221"/>
      <c r="S554" s="221"/>
    </row>
    <row r="555" spans="18:19" ht="13.5" customHeight="1" x14ac:dyDescent="0.2">
      <c r="R555" s="221"/>
      <c r="S555" s="221"/>
    </row>
    <row r="556" spans="18:19" ht="13.5" customHeight="1" x14ac:dyDescent="0.2">
      <c r="R556" s="221"/>
      <c r="S556" s="221"/>
    </row>
    <row r="557" spans="18:19" ht="13.5" customHeight="1" x14ac:dyDescent="0.2">
      <c r="R557" s="221"/>
      <c r="S557" s="221"/>
    </row>
    <row r="558" spans="18:19" ht="13.5" customHeight="1" x14ac:dyDescent="0.2">
      <c r="R558" s="221"/>
      <c r="S558" s="221"/>
    </row>
    <row r="559" spans="18:19" ht="13.5" customHeight="1" x14ac:dyDescent="0.2">
      <c r="R559" s="221"/>
      <c r="S559" s="221"/>
    </row>
    <row r="560" spans="18:19" ht="13.5" customHeight="1" x14ac:dyDescent="0.2">
      <c r="R560" s="221"/>
      <c r="S560" s="221"/>
    </row>
    <row r="561" spans="18:19" ht="13.5" customHeight="1" x14ac:dyDescent="0.2">
      <c r="R561" s="221"/>
      <c r="S561" s="221"/>
    </row>
    <row r="562" spans="18:19" ht="13.5" customHeight="1" x14ac:dyDescent="0.2">
      <c r="R562" s="221"/>
      <c r="S562" s="221"/>
    </row>
    <row r="563" spans="18:19" ht="13.5" customHeight="1" x14ac:dyDescent="0.2">
      <c r="R563" s="221"/>
      <c r="S563" s="221"/>
    </row>
    <row r="564" spans="18:19" ht="13.5" customHeight="1" x14ac:dyDescent="0.2">
      <c r="R564" s="221"/>
      <c r="S564" s="221"/>
    </row>
    <row r="565" spans="18:19" ht="13.5" customHeight="1" x14ac:dyDescent="0.2">
      <c r="R565" s="221"/>
      <c r="S565" s="221"/>
    </row>
    <row r="566" spans="18:19" ht="13.5" customHeight="1" x14ac:dyDescent="0.2">
      <c r="R566" s="221"/>
      <c r="S566" s="221"/>
    </row>
    <row r="567" spans="18:19" ht="13.5" customHeight="1" x14ac:dyDescent="0.2">
      <c r="R567" s="221"/>
      <c r="S567" s="221"/>
    </row>
    <row r="568" spans="18:19" ht="13.5" customHeight="1" x14ac:dyDescent="0.2">
      <c r="R568" s="221"/>
      <c r="S568" s="221"/>
    </row>
    <row r="569" spans="18:19" ht="13.5" customHeight="1" x14ac:dyDescent="0.2">
      <c r="R569" s="221"/>
      <c r="S569" s="221"/>
    </row>
    <row r="570" spans="18:19" ht="13.5" customHeight="1" x14ac:dyDescent="0.2">
      <c r="R570" s="221"/>
      <c r="S570" s="221"/>
    </row>
    <row r="571" spans="18:19" ht="13.5" customHeight="1" x14ac:dyDescent="0.2">
      <c r="R571" s="221"/>
      <c r="S571" s="221"/>
    </row>
    <row r="572" spans="18:19" ht="13.5" customHeight="1" x14ac:dyDescent="0.2">
      <c r="R572" s="221"/>
      <c r="S572" s="221"/>
    </row>
    <row r="573" spans="18:19" ht="13.5" customHeight="1" x14ac:dyDescent="0.2">
      <c r="R573" s="221"/>
      <c r="S573" s="221"/>
    </row>
    <row r="574" spans="18:19" ht="13.5" customHeight="1" x14ac:dyDescent="0.2">
      <c r="R574" s="221"/>
      <c r="S574" s="221"/>
    </row>
    <row r="575" spans="18:19" ht="13.5" customHeight="1" x14ac:dyDescent="0.2">
      <c r="R575" s="221"/>
      <c r="S575" s="221"/>
    </row>
    <row r="576" spans="18:19" ht="13.5" customHeight="1" x14ac:dyDescent="0.2">
      <c r="R576" s="221"/>
      <c r="S576" s="221"/>
    </row>
    <row r="577" spans="18:19" ht="13.5" customHeight="1" x14ac:dyDescent="0.2">
      <c r="R577" s="221"/>
      <c r="S577" s="221"/>
    </row>
    <row r="578" spans="18:19" ht="13.5" customHeight="1" x14ac:dyDescent="0.2">
      <c r="R578" s="221"/>
      <c r="S578" s="221"/>
    </row>
    <row r="579" spans="18:19" ht="13.5" customHeight="1" x14ac:dyDescent="0.2">
      <c r="R579" s="221"/>
      <c r="S579" s="221"/>
    </row>
    <row r="580" spans="18:19" ht="13.5" customHeight="1" x14ac:dyDescent="0.2">
      <c r="R580" s="221"/>
      <c r="S580" s="221"/>
    </row>
    <row r="581" spans="18:19" ht="13.5" customHeight="1" x14ac:dyDescent="0.2">
      <c r="R581" s="221"/>
      <c r="S581" s="221"/>
    </row>
    <row r="582" spans="18:19" ht="13.5" customHeight="1" x14ac:dyDescent="0.2">
      <c r="R582" s="221"/>
      <c r="S582" s="221"/>
    </row>
    <row r="583" spans="18:19" ht="13.5" customHeight="1" x14ac:dyDescent="0.2">
      <c r="R583" s="221"/>
      <c r="S583" s="221"/>
    </row>
    <row r="584" spans="18:19" ht="13.5" customHeight="1" x14ac:dyDescent="0.2">
      <c r="R584" s="221"/>
      <c r="S584" s="221"/>
    </row>
    <row r="585" spans="18:19" ht="13.5" customHeight="1" x14ac:dyDescent="0.2">
      <c r="R585" s="221"/>
      <c r="S585" s="221"/>
    </row>
    <row r="586" spans="18:19" ht="13.5" customHeight="1" x14ac:dyDescent="0.2">
      <c r="R586" s="221"/>
      <c r="S586" s="221"/>
    </row>
    <row r="587" spans="18:19" ht="13.5" customHeight="1" x14ac:dyDescent="0.2">
      <c r="R587" s="221"/>
      <c r="S587" s="221"/>
    </row>
    <row r="588" spans="18:19" ht="13.5" customHeight="1" x14ac:dyDescent="0.2">
      <c r="R588" s="221"/>
      <c r="S588" s="221"/>
    </row>
    <row r="589" spans="18:19" ht="13.5" customHeight="1" x14ac:dyDescent="0.2">
      <c r="R589" s="221"/>
      <c r="S589" s="221"/>
    </row>
    <row r="590" spans="18:19" ht="13.5" customHeight="1" x14ac:dyDescent="0.2">
      <c r="R590" s="221"/>
      <c r="S590" s="221"/>
    </row>
    <row r="591" spans="18:19" ht="13.5" customHeight="1" x14ac:dyDescent="0.2">
      <c r="R591" s="221"/>
      <c r="S591" s="221"/>
    </row>
    <row r="592" spans="18:19" ht="13.5" customHeight="1" x14ac:dyDescent="0.2">
      <c r="R592" s="221"/>
      <c r="S592" s="221"/>
    </row>
    <row r="593" spans="18:19" ht="13.5" customHeight="1" x14ac:dyDescent="0.2">
      <c r="R593" s="221"/>
      <c r="S593" s="221"/>
    </row>
    <row r="594" spans="18:19" ht="13.5" customHeight="1" x14ac:dyDescent="0.2">
      <c r="R594" s="221"/>
      <c r="S594" s="221"/>
    </row>
    <row r="595" spans="18:19" ht="13.5" customHeight="1" x14ac:dyDescent="0.2">
      <c r="R595" s="221"/>
      <c r="S595" s="221"/>
    </row>
    <row r="596" spans="18:19" ht="13.5" customHeight="1" x14ac:dyDescent="0.2">
      <c r="R596" s="221"/>
      <c r="S596" s="221"/>
    </row>
    <row r="597" spans="18:19" ht="13.5" customHeight="1" x14ac:dyDescent="0.2">
      <c r="R597" s="221"/>
      <c r="S597" s="221"/>
    </row>
    <row r="598" spans="18:19" ht="13.5" customHeight="1" x14ac:dyDescent="0.2">
      <c r="R598" s="221"/>
      <c r="S598" s="221"/>
    </row>
    <row r="599" spans="18:19" ht="13.5" customHeight="1" x14ac:dyDescent="0.2">
      <c r="R599" s="221"/>
      <c r="S599" s="221"/>
    </row>
    <row r="600" spans="18:19" ht="13.5" customHeight="1" x14ac:dyDescent="0.2">
      <c r="R600" s="221"/>
      <c r="S600" s="221"/>
    </row>
    <row r="601" spans="18:19" ht="13.5" customHeight="1" x14ac:dyDescent="0.2">
      <c r="R601" s="221"/>
      <c r="S601" s="221"/>
    </row>
    <row r="602" spans="18:19" ht="13.5" customHeight="1" x14ac:dyDescent="0.2">
      <c r="R602" s="221"/>
      <c r="S602" s="221"/>
    </row>
    <row r="603" spans="18:19" ht="13.5" customHeight="1" x14ac:dyDescent="0.2">
      <c r="R603" s="221"/>
      <c r="S603" s="221"/>
    </row>
    <row r="604" spans="18:19" ht="13.5" customHeight="1" x14ac:dyDescent="0.2">
      <c r="R604" s="221"/>
      <c r="S604" s="221"/>
    </row>
    <row r="605" spans="18:19" ht="13.5" customHeight="1" x14ac:dyDescent="0.2">
      <c r="R605" s="221"/>
      <c r="S605" s="221"/>
    </row>
    <row r="606" spans="18:19" ht="13.5" customHeight="1" x14ac:dyDescent="0.2">
      <c r="R606" s="221"/>
      <c r="S606" s="221"/>
    </row>
    <row r="607" spans="18:19" ht="13.5" customHeight="1" x14ac:dyDescent="0.2">
      <c r="R607" s="221"/>
      <c r="S607" s="221"/>
    </row>
    <row r="608" spans="18:19" ht="13.5" customHeight="1" x14ac:dyDescent="0.2">
      <c r="R608" s="221"/>
      <c r="S608" s="221"/>
    </row>
    <row r="609" spans="18:19" ht="13.5" customHeight="1" x14ac:dyDescent="0.2">
      <c r="R609" s="221"/>
      <c r="S609" s="221"/>
    </row>
    <row r="610" spans="18:19" ht="13.5" customHeight="1" x14ac:dyDescent="0.2">
      <c r="R610" s="221"/>
      <c r="S610" s="221"/>
    </row>
    <row r="611" spans="18:19" ht="13.5" customHeight="1" x14ac:dyDescent="0.2">
      <c r="R611" s="221"/>
      <c r="S611" s="221"/>
    </row>
    <row r="612" spans="18:19" ht="13.5" customHeight="1" x14ac:dyDescent="0.2">
      <c r="R612" s="221"/>
      <c r="S612" s="221"/>
    </row>
    <row r="613" spans="18:19" ht="13.5" customHeight="1" x14ac:dyDescent="0.2">
      <c r="R613" s="221"/>
      <c r="S613" s="221"/>
    </row>
    <row r="614" spans="18:19" ht="13.5" customHeight="1" x14ac:dyDescent="0.2">
      <c r="R614" s="221"/>
      <c r="S614" s="221"/>
    </row>
    <row r="615" spans="18:19" ht="13.5" customHeight="1" x14ac:dyDescent="0.2">
      <c r="R615" s="221"/>
      <c r="S615" s="221"/>
    </row>
    <row r="616" spans="18:19" ht="13.5" customHeight="1" x14ac:dyDescent="0.2">
      <c r="R616" s="221"/>
      <c r="S616" s="221"/>
    </row>
    <row r="617" spans="18:19" ht="13.5" customHeight="1" x14ac:dyDescent="0.2">
      <c r="R617" s="221"/>
      <c r="S617" s="221"/>
    </row>
    <row r="618" spans="18:19" ht="13.5" customHeight="1" x14ac:dyDescent="0.2">
      <c r="R618" s="221"/>
      <c r="S618" s="221"/>
    </row>
    <row r="619" spans="18:19" ht="13.5" customHeight="1" x14ac:dyDescent="0.2">
      <c r="R619" s="221"/>
      <c r="S619" s="221"/>
    </row>
    <row r="620" spans="18:19" ht="13.5" customHeight="1" x14ac:dyDescent="0.2">
      <c r="R620" s="221"/>
      <c r="S620" s="221"/>
    </row>
    <row r="621" spans="18:19" ht="13.5" customHeight="1" x14ac:dyDescent="0.2">
      <c r="R621" s="221"/>
      <c r="S621" s="221"/>
    </row>
    <row r="622" spans="18:19" ht="13.5" customHeight="1" x14ac:dyDescent="0.2">
      <c r="R622" s="221"/>
      <c r="S622" s="221"/>
    </row>
    <row r="623" spans="18:19" ht="13.5" customHeight="1" x14ac:dyDescent="0.2">
      <c r="R623" s="221"/>
      <c r="S623" s="221"/>
    </row>
    <row r="624" spans="18:19" ht="13.5" customHeight="1" x14ac:dyDescent="0.2">
      <c r="R624" s="221"/>
      <c r="S624" s="221"/>
    </row>
    <row r="625" spans="18:19" ht="13.5" customHeight="1" x14ac:dyDescent="0.2">
      <c r="R625" s="221"/>
      <c r="S625" s="221"/>
    </row>
    <row r="626" spans="18:19" ht="13.5" customHeight="1" x14ac:dyDescent="0.2">
      <c r="R626" s="221"/>
      <c r="S626" s="221"/>
    </row>
    <row r="627" spans="18:19" ht="13.5" customHeight="1" x14ac:dyDescent="0.2">
      <c r="R627" s="221"/>
      <c r="S627" s="221"/>
    </row>
    <row r="628" spans="18:19" ht="13.5" customHeight="1" x14ac:dyDescent="0.2">
      <c r="R628" s="221"/>
      <c r="S628" s="221"/>
    </row>
    <row r="629" spans="18:19" ht="13.5" customHeight="1" x14ac:dyDescent="0.2">
      <c r="R629" s="221"/>
      <c r="S629" s="221"/>
    </row>
    <row r="630" spans="18:19" ht="13.5" customHeight="1" x14ac:dyDescent="0.2">
      <c r="R630" s="221"/>
      <c r="S630" s="221"/>
    </row>
    <row r="631" spans="18:19" ht="13.5" customHeight="1" x14ac:dyDescent="0.2">
      <c r="R631" s="221"/>
      <c r="S631" s="221"/>
    </row>
    <row r="632" spans="18:19" ht="13.5" customHeight="1" x14ac:dyDescent="0.2">
      <c r="R632" s="221"/>
      <c r="S632" s="221"/>
    </row>
    <row r="633" spans="18:19" ht="13.5" customHeight="1" x14ac:dyDescent="0.2">
      <c r="R633" s="221"/>
      <c r="S633" s="221"/>
    </row>
    <row r="634" spans="18:19" ht="13.5" customHeight="1" x14ac:dyDescent="0.2">
      <c r="R634" s="221"/>
      <c r="S634" s="221"/>
    </row>
    <row r="635" spans="18:19" ht="13.5" customHeight="1" x14ac:dyDescent="0.2">
      <c r="R635" s="221"/>
      <c r="S635" s="221"/>
    </row>
    <row r="636" spans="18:19" ht="13.5" customHeight="1" x14ac:dyDescent="0.2">
      <c r="R636" s="221"/>
      <c r="S636" s="221"/>
    </row>
    <row r="637" spans="18:19" ht="13.5" customHeight="1" x14ac:dyDescent="0.2">
      <c r="R637" s="221"/>
      <c r="S637" s="221"/>
    </row>
    <row r="638" spans="18:19" ht="13.5" customHeight="1" x14ac:dyDescent="0.2">
      <c r="R638" s="221"/>
      <c r="S638" s="221"/>
    </row>
    <row r="639" spans="18:19" ht="13.5" customHeight="1" x14ac:dyDescent="0.2">
      <c r="R639" s="221"/>
      <c r="S639" s="221"/>
    </row>
    <row r="640" spans="18:19" ht="13.5" customHeight="1" x14ac:dyDescent="0.2">
      <c r="R640" s="221"/>
      <c r="S640" s="221"/>
    </row>
    <row r="641" spans="18:19" ht="13.5" customHeight="1" x14ac:dyDescent="0.2">
      <c r="R641" s="221"/>
      <c r="S641" s="221"/>
    </row>
    <row r="642" spans="18:19" ht="13.5" customHeight="1" x14ac:dyDescent="0.2">
      <c r="R642" s="221"/>
      <c r="S642" s="221"/>
    </row>
    <row r="643" spans="18:19" ht="13.5" customHeight="1" x14ac:dyDescent="0.2">
      <c r="R643" s="221"/>
      <c r="S643" s="221"/>
    </row>
    <row r="644" spans="18:19" ht="13.5" customHeight="1" x14ac:dyDescent="0.2">
      <c r="R644" s="221"/>
      <c r="S644" s="221"/>
    </row>
    <row r="645" spans="18:19" ht="13.5" customHeight="1" x14ac:dyDescent="0.2">
      <c r="R645" s="221"/>
      <c r="S645" s="221"/>
    </row>
    <row r="646" spans="18:19" ht="13.5" customHeight="1" x14ac:dyDescent="0.2">
      <c r="R646" s="221"/>
      <c r="S646" s="221"/>
    </row>
    <row r="647" spans="18:19" ht="13.5" customHeight="1" x14ac:dyDescent="0.2">
      <c r="R647" s="221"/>
      <c r="S647" s="221"/>
    </row>
    <row r="648" spans="18:19" ht="13.5" customHeight="1" x14ac:dyDescent="0.2">
      <c r="R648" s="221"/>
      <c r="S648" s="221"/>
    </row>
    <row r="649" spans="18:19" ht="13.5" customHeight="1" x14ac:dyDescent="0.2">
      <c r="R649" s="221"/>
      <c r="S649" s="221"/>
    </row>
    <row r="650" spans="18:19" ht="13.5" customHeight="1" x14ac:dyDescent="0.2">
      <c r="R650" s="221"/>
      <c r="S650" s="221"/>
    </row>
    <row r="651" spans="18:19" ht="13.5" customHeight="1" x14ac:dyDescent="0.2">
      <c r="R651" s="221"/>
      <c r="S651" s="221"/>
    </row>
    <row r="652" spans="18:19" ht="13.5" customHeight="1" x14ac:dyDescent="0.2">
      <c r="R652" s="221"/>
      <c r="S652" s="221"/>
    </row>
    <row r="653" spans="18:19" ht="13.5" customHeight="1" x14ac:dyDescent="0.2">
      <c r="R653" s="221"/>
      <c r="S653" s="221"/>
    </row>
    <row r="654" spans="18:19" ht="13.5" customHeight="1" x14ac:dyDescent="0.2">
      <c r="R654" s="221"/>
      <c r="S654" s="221"/>
    </row>
    <row r="655" spans="18:19" ht="13.5" customHeight="1" x14ac:dyDescent="0.2">
      <c r="R655" s="221"/>
      <c r="S655" s="221"/>
    </row>
    <row r="656" spans="18:19" ht="13.5" customHeight="1" x14ac:dyDescent="0.2">
      <c r="R656" s="221"/>
      <c r="S656" s="221"/>
    </row>
    <row r="657" spans="18:19" ht="13.5" customHeight="1" x14ac:dyDescent="0.2">
      <c r="R657" s="221"/>
      <c r="S657" s="221"/>
    </row>
    <row r="658" spans="18:19" ht="13.5" customHeight="1" x14ac:dyDescent="0.2">
      <c r="R658" s="221"/>
      <c r="S658" s="221"/>
    </row>
    <row r="659" spans="18:19" ht="13.5" customHeight="1" x14ac:dyDescent="0.2">
      <c r="R659" s="221"/>
      <c r="S659" s="221"/>
    </row>
    <row r="660" spans="18:19" ht="13.5" customHeight="1" x14ac:dyDescent="0.2">
      <c r="R660" s="221"/>
      <c r="S660" s="221"/>
    </row>
    <row r="661" spans="18:19" ht="13.5" customHeight="1" x14ac:dyDescent="0.2">
      <c r="R661" s="221"/>
      <c r="S661" s="221"/>
    </row>
    <row r="662" spans="18:19" ht="13.5" customHeight="1" x14ac:dyDescent="0.2">
      <c r="R662" s="221"/>
      <c r="S662" s="221"/>
    </row>
    <row r="663" spans="18:19" ht="13.5" customHeight="1" x14ac:dyDescent="0.2">
      <c r="R663" s="221"/>
      <c r="S663" s="221"/>
    </row>
    <row r="664" spans="18:19" ht="13.5" customHeight="1" x14ac:dyDescent="0.2">
      <c r="R664" s="221"/>
      <c r="S664" s="221"/>
    </row>
    <row r="665" spans="18:19" ht="13.5" customHeight="1" x14ac:dyDescent="0.2">
      <c r="R665" s="221"/>
      <c r="S665" s="221"/>
    </row>
    <row r="666" spans="18:19" ht="13.5" customHeight="1" x14ac:dyDescent="0.2">
      <c r="R666" s="221"/>
      <c r="S666" s="221"/>
    </row>
    <row r="667" spans="18:19" ht="13.5" customHeight="1" x14ac:dyDescent="0.2">
      <c r="R667" s="221"/>
      <c r="S667" s="221"/>
    </row>
    <row r="668" spans="18:19" ht="13.5" customHeight="1" x14ac:dyDescent="0.2">
      <c r="R668" s="221"/>
      <c r="S668" s="221"/>
    </row>
    <row r="669" spans="18:19" ht="13.5" customHeight="1" x14ac:dyDescent="0.2">
      <c r="R669" s="221"/>
      <c r="S669" s="221"/>
    </row>
    <row r="670" spans="18:19" ht="13.5" customHeight="1" x14ac:dyDescent="0.2">
      <c r="R670" s="221"/>
      <c r="S670" s="221"/>
    </row>
    <row r="671" spans="18:19" ht="13.5" customHeight="1" x14ac:dyDescent="0.2">
      <c r="R671" s="221"/>
      <c r="S671" s="221"/>
    </row>
    <row r="672" spans="18:19" ht="13.5" customHeight="1" x14ac:dyDescent="0.2">
      <c r="R672" s="221"/>
      <c r="S672" s="221"/>
    </row>
    <row r="673" spans="18:19" ht="13.5" customHeight="1" x14ac:dyDescent="0.2">
      <c r="R673" s="221"/>
      <c r="S673" s="221"/>
    </row>
    <row r="674" spans="18:19" ht="13.5" customHeight="1" x14ac:dyDescent="0.2">
      <c r="R674" s="221"/>
      <c r="S674" s="221"/>
    </row>
    <row r="675" spans="18:19" ht="13.5" customHeight="1" x14ac:dyDescent="0.2">
      <c r="R675" s="221"/>
      <c r="S675" s="221"/>
    </row>
    <row r="676" spans="18:19" ht="13.5" customHeight="1" x14ac:dyDescent="0.2">
      <c r="R676" s="221"/>
      <c r="S676" s="221"/>
    </row>
    <row r="677" spans="18:19" ht="13.5" customHeight="1" x14ac:dyDescent="0.2">
      <c r="R677" s="221"/>
      <c r="S677" s="221"/>
    </row>
    <row r="678" spans="18:19" ht="13.5" customHeight="1" x14ac:dyDescent="0.2">
      <c r="R678" s="221"/>
      <c r="S678" s="221"/>
    </row>
    <row r="679" spans="18:19" ht="13.5" customHeight="1" x14ac:dyDescent="0.2">
      <c r="R679" s="221"/>
      <c r="S679" s="221"/>
    </row>
    <row r="680" spans="18:19" ht="13.5" customHeight="1" x14ac:dyDescent="0.2">
      <c r="R680" s="221"/>
      <c r="S680" s="221"/>
    </row>
    <row r="681" spans="18:19" ht="13.5" customHeight="1" x14ac:dyDescent="0.2">
      <c r="R681" s="221"/>
      <c r="S681" s="221"/>
    </row>
    <row r="682" spans="18:19" ht="13.5" customHeight="1" x14ac:dyDescent="0.2">
      <c r="R682" s="221"/>
      <c r="S682" s="221"/>
    </row>
    <row r="683" spans="18:19" ht="13.5" customHeight="1" x14ac:dyDescent="0.2">
      <c r="R683" s="221"/>
      <c r="S683" s="221"/>
    </row>
    <row r="684" spans="18:19" ht="13.5" customHeight="1" x14ac:dyDescent="0.2">
      <c r="R684" s="221"/>
      <c r="S684" s="221"/>
    </row>
    <row r="685" spans="18:19" ht="13.5" customHeight="1" x14ac:dyDescent="0.2">
      <c r="R685" s="221"/>
      <c r="S685" s="221"/>
    </row>
    <row r="686" spans="18:19" ht="13.5" customHeight="1" x14ac:dyDescent="0.2">
      <c r="R686" s="221"/>
      <c r="S686" s="221"/>
    </row>
    <row r="687" spans="18:19" ht="13.5" customHeight="1" x14ac:dyDescent="0.2">
      <c r="R687" s="221"/>
      <c r="S687" s="221"/>
    </row>
    <row r="688" spans="18:19" ht="13.5" customHeight="1" x14ac:dyDescent="0.2">
      <c r="R688" s="221"/>
      <c r="S688" s="221"/>
    </row>
    <row r="689" spans="18:19" ht="13.5" customHeight="1" x14ac:dyDescent="0.2">
      <c r="R689" s="221"/>
      <c r="S689" s="221"/>
    </row>
    <row r="690" spans="18:19" ht="13.5" customHeight="1" x14ac:dyDescent="0.2">
      <c r="R690" s="221"/>
      <c r="S690" s="221"/>
    </row>
    <row r="691" spans="18:19" ht="13.5" customHeight="1" x14ac:dyDescent="0.2">
      <c r="R691" s="221"/>
      <c r="S691" s="221"/>
    </row>
    <row r="692" spans="18:19" ht="13.5" customHeight="1" x14ac:dyDescent="0.2">
      <c r="R692" s="221"/>
      <c r="S692" s="221"/>
    </row>
    <row r="693" spans="18:19" ht="13.5" customHeight="1" x14ac:dyDescent="0.2">
      <c r="R693" s="221"/>
      <c r="S693" s="221"/>
    </row>
    <row r="694" spans="18:19" ht="13.5" customHeight="1" x14ac:dyDescent="0.2">
      <c r="R694" s="221"/>
      <c r="S694" s="221"/>
    </row>
    <row r="695" spans="18:19" ht="13.5" customHeight="1" x14ac:dyDescent="0.2">
      <c r="R695" s="221"/>
      <c r="S695" s="221"/>
    </row>
    <row r="696" spans="18:19" ht="13.5" customHeight="1" x14ac:dyDescent="0.2">
      <c r="R696" s="221"/>
      <c r="S696" s="221"/>
    </row>
    <row r="697" spans="18:19" ht="13.5" customHeight="1" x14ac:dyDescent="0.2">
      <c r="R697" s="221"/>
      <c r="S697" s="221"/>
    </row>
    <row r="698" spans="18:19" ht="13.5" customHeight="1" x14ac:dyDescent="0.2">
      <c r="R698" s="221"/>
      <c r="S698" s="221"/>
    </row>
    <row r="699" spans="18:19" ht="13.5" customHeight="1" x14ac:dyDescent="0.2">
      <c r="R699" s="221"/>
      <c r="S699" s="221"/>
    </row>
    <row r="700" spans="18:19" ht="13.5" customHeight="1" x14ac:dyDescent="0.2">
      <c r="R700" s="221"/>
      <c r="S700" s="221"/>
    </row>
    <row r="701" spans="18:19" ht="13.5" customHeight="1" x14ac:dyDescent="0.2">
      <c r="R701" s="221"/>
      <c r="S701" s="221"/>
    </row>
    <row r="702" spans="18:19" ht="13.5" customHeight="1" x14ac:dyDescent="0.2">
      <c r="R702" s="221"/>
      <c r="S702" s="221"/>
    </row>
    <row r="703" spans="18:19" ht="13.5" customHeight="1" x14ac:dyDescent="0.2">
      <c r="R703" s="221"/>
      <c r="S703" s="221"/>
    </row>
    <row r="704" spans="18:19" ht="13.5" customHeight="1" x14ac:dyDescent="0.2">
      <c r="R704" s="221"/>
      <c r="S704" s="221"/>
    </row>
    <row r="705" spans="18:19" ht="13.5" customHeight="1" x14ac:dyDescent="0.2">
      <c r="R705" s="221"/>
      <c r="S705" s="221"/>
    </row>
    <row r="706" spans="18:19" ht="13.5" customHeight="1" x14ac:dyDescent="0.2">
      <c r="R706" s="221"/>
      <c r="S706" s="221"/>
    </row>
    <row r="707" spans="18:19" ht="13.5" customHeight="1" x14ac:dyDescent="0.2">
      <c r="R707" s="221"/>
      <c r="S707" s="221"/>
    </row>
    <row r="708" spans="18:19" ht="13.5" customHeight="1" x14ac:dyDescent="0.2">
      <c r="R708" s="221"/>
      <c r="S708" s="221"/>
    </row>
    <row r="709" spans="18:19" ht="13.5" customHeight="1" x14ac:dyDescent="0.2">
      <c r="R709" s="221"/>
      <c r="S709" s="221"/>
    </row>
    <row r="710" spans="18:19" ht="13.5" customHeight="1" x14ac:dyDescent="0.2">
      <c r="R710" s="221"/>
      <c r="S710" s="221"/>
    </row>
    <row r="711" spans="18:19" ht="13.5" customHeight="1" x14ac:dyDescent="0.2">
      <c r="R711" s="221"/>
      <c r="S711" s="221"/>
    </row>
    <row r="712" spans="18:19" ht="13.5" customHeight="1" x14ac:dyDescent="0.2">
      <c r="R712" s="221"/>
      <c r="S712" s="221"/>
    </row>
    <row r="713" spans="18:19" ht="13.5" customHeight="1" x14ac:dyDescent="0.2">
      <c r="R713" s="221"/>
      <c r="S713" s="221"/>
    </row>
    <row r="714" spans="18:19" ht="13.5" customHeight="1" x14ac:dyDescent="0.2">
      <c r="R714" s="221"/>
      <c r="S714" s="221"/>
    </row>
    <row r="715" spans="18:19" ht="13.5" customHeight="1" x14ac:dyDescent="0.2">
      <c r="R715" s="221"/>
      <c r="S715" s="221"/>
    </row>
    <row r="716" spans="18:19" ht="13.5" customHeight="1" x14ac:dyDescent="0.2">
      <c r="R716" s="221"/>
      <c r="S716" s="221"/>
    </row>
    <row r="717" spans="18:19" ht="13.5" customHeight="1" x14ac:dyDescent="0.2">
      <c r="R717" s="221"/>
      <c r="S717" s="221"/>
    </row>
    <row r="718" spans="18:19" ht="13.5" customHeight="1" x14ac:dyDescent="0.2">
      <c r="R718" s="221"/>
      <c r="S718" s="221"/>
    </row>
    <row r="719" spans="18:19" ht="13.5" customHeight="1" x14ac:dyDescent="0.2">
      <c r="R719" s="221"/>
      <c r="S719" s="221"/>
    </row>
    <row r="720" spans="18:19" ht="13.5" customHeight="1" x14ac:dyDescent="0.2">
      <c r="R720" s="221"/>
      <c r="S720" s="221"/>
    </row>
    <row r="721" spans="18:19" ht="13.5" customHeight="1" x14ac:dyDescent="0.2">
      <c r="R721" s="221"/>
      <c r="S721" s="221"/>
    </row>
    <row r="722" spans="18:19" ht="13.5" customHeight="1" x14ac:dyDescent="0.2">
      <c r="R722" s="221"/>
      <c r="S722" s="221"/>
    </row>
    <row r="723" spans="18:19" ht="13.5" customHeight="1" x14ac:dyDescent="0.2">
      <c r="R723" s="221"/>
      <c r="S723" s="221"/>
    </row>
    <row r="724" spans="18:19" ht="13.5" customHeight="1" x14ac:dyDescent="0.2">
      <c r="R724" s="221"/>
      <c r="S724" s="221"/>
    </row>
    <row r="725" spans="18:19" ht="13.5" customHeight="1" x14ac:dyDescent="0.2">
      <c r="R725" s="221"/>
      <c r="S725" s="221"/>
    </row>
    <row r="726" spans="18:19" ht="13.5" customHeight="1" x14ac:dyDescent="0.2">
      <c r="R726" s="221"/>
      <c r="S726" s="221"/>
    </row>
    <row r="727" spans="18:19" ht="13.5" customHeight="1" x14ac:dyDescent="0.2">
      <c r="R727" s="221"/>
      <c r="S727" s="221"/>
    </row>
    <row r="728" spans="18:19" ht="13.5" customHeight="1" x14ac:dyDescent="0.2">
      <c r="R728" s="221"/>
      <c r="S728" s="221"/>
    </row>
    <row r="729" spans="18:19" ht="13.5" customHeight="1" x14ac:dyDescent="0.2">
      <c r="R729" s="221"/>
      <c r="S729" s="221"/>
    </row>
    <row r="730" spans="18:19" ht="13.5" customHeight="1" x14ac:dyDescent="0.2">
      <c r="R730" s="221"/>
      <c r="S730" s="221"/>
    </row>
    <row r="731" spans="18:19" ht="13.5" customHeight="1" x14ac:dyDescent="0.2">
      <c r="R731" s="221"/>
      <c r="S731" s="221"/>
    </row>
    <row r="732" spans="18:19" ht="13.5" customHeight="1" x14ac:dyDescent="0.2">
      <c r="R732" s="221"/>
      <c r="S732" s="221"/>
    </row>
    <row r="733" spans="18:19" ht="13.5" customHeight="1" x14ac:dyDescent="0.2">
      <c r="R733" s="221"/>
      <c r="S733" s="221"/>
    </row>
    <row r="734" spans="18:19" ht="13.5" customHeight="1" x14ac:dyDescent="0.2">
      <c r="R734" s="221"/>
      <c r="S734" s="221"/>
    </row>
    <row r="735" spans="18:19" ht="13.5" customHeight="1" x14ac:dyDescent="0.2">
      <c r="R735" s="221"/>
      <c r="S735" s="221"/>
    </row>
    <row r="736" spans="18:19" ht="13.5" customHeight="1" x14ac:dyDescent="0.2">
      <c r="R736" s="221"/>
      <c r="S736" s="221"/>
    </row>
    <row r="737" spans="18:19" ht="13.5" customHeight="1" x14ac:dyDescent="0.2">
      <c r="R737" s="221"/>
      <c r="S737" s="221"/>
    </row>
    <row r="738" spans="18:19" ht="13.5" customHeight="1" x14ac:dyDescent="0.2">
      <c r="R738" s="221"/>
      <c r="S738" s="221"/>
    </row>
    <row r="739" spans="18:19" ht="13.5" customHeight="1" x14ac:dyDescent="0.2">
      <c r="R739" s="221"/>
      <c r="S739" s="221"/>
    </row>
    <row r="740" spans="18:19" ht="13.5" customHeight="1" x14ac:dyDescent="0.2">
      <c r="R740" s="221"/>
      <c r="S740" s="221"/>
    </row>
    <row r="741" spans="18:19" ht="13.5" customHeight="1" x14ac:dyDescent="0.2">
      <c r="R741" s="221"/>
      <c r="S741" s="221"/>
    </row>
    <row r="742" spans="18:19" ht="13.5" customHeight="1" x14ac:dyDescent="0.2">
      <c r="R742" s="221"/>
      <c r="S742" s="221"/>
    </row>
    <row r="743" spans="18:19" ht="13.5" customHeight="1" x14ac:dyDescent="0.2">
      <c r="R743" s="221"/>
      <c r="S743" s="221"/>
    </row>
    <row r="744" spans="18:19" ht="13.5" customHeight="1" x14ac:dyDescent="0.2">
      <c r="R744" s="221"/>
      <c r="S744" s="221"/>
    </row>
    <row r="745" spans="18:19" ht="13.5" customHeight="1" x14ac:dyDescent="0.2">
      <c r="R745" s="221"/>
      <c r="S745" s="221"/>
    </row>
    <row r="746" spans="18:19" ht="13.5" customHeight="1" x14ac:dyDescent="0.2">
      <c r="R746" s="221"/>
      <c r="S746" s="221"/>
    </row>
    <row r="747" spans="18:19" ht="13.5" customHeight="1" x14ac:dyDescent="0.2">
      <c r="R747" s="221"/>
      <c r="S747" s="221"/>
    </row>
    <row r="748" spans="18:19" ht="13.5" customHeight="1" x14ac:dyDescent="0.2">
      <c r="R748" s="221"/>
      <c r="S748" s="221"/>
    </row>
    <row r="749" spans="18:19" ht="13.5" customHeight="1" x14ac:dyDescent="0.2">
      <c r="R749" s="221"/>
      <c r="S749" s="221"/>
    </row>
    <row r="750" spans="18:19" ht="13.5" customHeight="1" x14ac:dyDescent="0.2">
      <c r="R750" s="221"/>
      <c r="S750" s="221"/>
    </row>
    <row r="751" spans="18:19" ht="13.5" customHeight="1" x14ac:dyDescent="0.2">
      <c r="R751" s="221"/>
      <c r="S751" s="221"/>
    </row>
    <row r="752" spans="18:19" ht="13.5" customHeight="1" x14ac:dyDescent="0.2">
      <c r="R752" s="221"/>
      <c r="S752" s="221"/>
    </row>
    <row r="753" spans="18:19" ht="13.5" customHeight="1" x14ac:dyDescent="0.2">
      <c r="R753" s="221"/>
      <c r="S753" s="221"/>
    </row>
    <row r="754" spans="18:19" ht="13.5" customHeight="1" x14ac:dyDescent="0.2">
      <c r="R754" s="221"/>
      <c r="S754" s="221"/>
    </row>
    <row r="755" spans="18:19" ht="13.5" customHeight="1" x14ac:dyDescent="0.2">
      <c r="R755" s="221"/>
      <c r="S755" s="221"/>
    </row>
    <row r="756" spans="18:19" ht="13.5" customHeight="1" x14ac:dyDescent="0.2">
      <c r="R756" s="221"/>
      <c r="S756" s="221"/>
    </row>
    <row r="757" spans="18:19" ht="13.5" customHeight="1" x14ac:dyDescent="0.2">
      <c r="R757" s="221"/>
      <c r="S757" s="221"/>
    </row>
    <row r="758" spans="18:19" ht="13.5" customHeight="1" x14ac:dyDescent="0.2">
      <c r="R758" s="221"/>
      <c r="S758" s="221"/>
    </row>
    <row r="759" spans="18:19" ht="13.5" customHeight="1" x14ac:dyDescent="0.2">
      <c r="R759" s="221"/>
      <c r="S759" s="221"/>
    </row>
    <row r="760" spans="18:19" ht="13.5" customHeight="1" x14ac:dyDescent="0.2">
      <c r="R760" s="221"/>
      <c r="S760" s="221"/>
    </row>
    <row r="761" spans="18:19" ht="13.5" customHeight="1" x14ac:dyDescent="0.2">
      <c r="R761" s="221"/>
      <c r="S761" s="221"/>
    </row>
    <row r="762" spans="18:19" ht="13.5" customHeight="1" x14ac:dyDescent="0.2">
      <c r="R762" s="221"/>
      <c r="S762" s="221"/>
    </row>
    <row r="763" spans="18:19" ht="13.5" customHeight="1" x14ac:dyDescent="0.2">
      <c r="R763" s="221"/>
      <c r="S763" s="221"/>
    </row>
    <row r="764" spans="18:19" ht="13.5" customHeight="1" x14ac:dyDescent="0.2">
      <c r="R764" s="221"/>
      <c r="S764" s="221"/>
    </row>
    <row r="765" spans="18:19" ht="13.5" customHeight="1" x14ac:dyDescent="0.2">
      <c r="R765" s="221"/>
      <c r="S765" s="221"/>
    </row>
    <row r="766" spans="18:19" ht="13.5" customHeight="1" x14ac:dyDescent="0.2">
      <c r="R766" s="221"/>
      <c r="S766" s="221"/>
    </row>
    <row r="767" spans="18:19" ht="13.5" customHeight="1" x14ac:dyDescent="0.2">
      <c r="R767" s="221"/>
      <c r="S767" s="221"/>
    </row>
    <row r="768" spans="18:19" ht="13.5" customHeight="1" x14ac:dyDescent="0.2">
      <c r="R768" s="221"/>
      <c r="S768" s="221"/>
    </row>
    <row r="769" spans="18:19" ht="13.5" customHeight="1" x14ac:dyDescent="0.2">
      <c r="R769" s="221"/>
      <c r="S769" s="221"/>
    </row>
    <row r="770" spans="18:19" ht="13.5" customHeight="1" x14ac:dyDescent="0.2">
      <c r="R770" s="221"/>
      <c r="S770" s="221"/>
    </row>
    <row r="771" spans="18:19" ht="13.5" customHeight="1" x14ac:dyDescent="0.2">
      <c r="R771" s="221"/>
      <c r="S771" s="221"/>
    </row>
    <row r="772" spans="18:19" ht="13.5" customHeight="1" x14ac:dyDescent="0.2">
      <c r="R772" s="221"/>
      <c r="S772" s="221"/>
    </row>
    <row r="773" spans="18:19" ht="13.5" customHeight="1" x14ac:dyDescent="0.2">
      <c r="R773" s="221"/>
      <c r="S773" s="221"/>
    </row>
    <row r="774" spans="18:19" ht="13.5" customHeight="1" x14ac:dyDescent="0.2">
      <c r="R774" s="221"/>
      <c r="S774" s="221"/>
    </row>
    <row r="775" spans="18:19" ht="13.5" customHeight="1" x14ac:dyDescent="0.2">
      <c r="R775" s="221"/>
      <c r="S775" s="221"/>
    </row>
    <row r="776" spans="18:19" ht="13.5" customHeight="1" x14ac:dyDescent="0.2">
      <c r="R776" s="221"/>
      <c r="S776" s="221"/>
    </row>
    <row r="777" spans="18:19" ht="13.5" customHeight="1" x14ac:dyDescent="0.2">
      <c r="R777" s="221"/>
      <c r="S777" s="221"/>
    </row>
    <row r="778" spans="18:19" ht="13.5" customHeight="1" x14ac:dyDescent="0.2">
      <c r="R778" s="221"/>
      <c r="S778" s="221"/>
    </row>
    <row r="779" spans="18:19" ht="13.5" customHeight="1" x14ac:dyDescent="0.2">
      <c r="R779" s="221"/>
      <c r="S779" s="221"/>
    </row>
    <row r="780" spans="18:19" ht="13.5" customHeight="1" x14ac:dyDescent="0.2">
      <c r="R780" s="221"/>
      <c r="S780" s="221"/>
    </row>
    <row r="781" spans="18:19" ht="13.5" customHeight="1" x14ac:dyDescent="0.2">
      <c r="R781" s="221"/>
      <c r="S781" s="221"/>
    </row>
    <row r="782" spans="18:19" ht="13.5" customHeight="1" x14ac:dyDescent="0.2">
      <c r="R782" s="221"/>
      <c r="S782" s="221"/>
    </row>
    <row r="783" spans="18:19" ht="13.5" customHeight="1" x14ac:dyDescent="0.2">
      <c r="R783" s="221"/>
      <c r="S783" s="221"/>
    </row>
    <row r="784" spans="18:19" ht="13.5" customHeight="1" x14ac:dyDescent="0.2">
      <c r="R784" s="221"/>
      <c r="S784" s="221"/>
    </row>
    <row r="785" spans="18:19" ht="13.5" customHeight="1" x14ac:dyDescent="0.2">
      <c r="R785" s="221"/>
      <c r="S785" s="221"/>
    </row>
    <row r="786" spans="18:19" ht="13.5" customHeight="1" x14ac:dyDescent="0.2">
      <c r="R786" s="221"/>
      <c r="S786" s="221"/>
    </row>
    <row r="787" spans="18:19" ht="13.5" customHeight="1" x14ac:dyDescent="0.2">
      <c r="R787" s="221"/>
      <c r="S787" s="221"/>
    </row>
    <row r="788" spans="18:19" ht="13.5" customHeight="1" x14ac:dyDescent="0.2">
      <c r="R788" s="221"/>
      <c r="S788" s="221"/>
    </row>
    <row r="789" spans="18:19" ht="13.5" customHeight="1" x14ac:dyDescent="0.2">
      <c r="R789" s="221"/>
      <c r="S789" s="221"/>
    </row>
    <row r="790" spans="18:19" ht="13.5" customHeight="1" x14ac:dyDescent="0.2">
      <c r="R790" s="221"/>
      <c r="S790" s="221"/>
    </row>
    <row r="791" spans="18:19" ht="13.5" customHeight="1" x14ac:dyDescent="0.2">
      <c r="R791" s="221"/>
      <c r="S791" s="221"/>
    </row>
    <row r="792" spans="18:19" ht="13.5" customHeight="1" x14ac:dyDescent="0.2">
      <c r="R792" s="221"/>
      <c r="S792" s="221"/>
    </row>
    <row r="793" spans="18:19" ht="13.5" customHeight="1" x14ac:dyDescent="0.2">
      <c r="R793" s="221"/>
      <c r="S793" s="221"/>
    </row>
    <row r="794" spans="18:19" ht="13.5" customHeight="1" x14ac:dyDescent="0.2">
      <c r="R794" s="221"/>
      <c r="S794" s="221"/>
    </row>
    <row r="795" spans="18:19" ht="13.5" customHeight="1" x14ac:dyDescent="0.2">
      <c r="R795" s="221"/>
      <c r="S795" s="221"/>
    </row>
    <row r="796" spans="18:19" ht="13.5" customHeight="1" x14ac:dyDescent="0.2">
      <c r="R796" s="221"/>
      <c r="S796" s="221"/>
    </row>
    <row r="797" spans="18:19" ht="13.5" customHeight="1" x14ac:dyDescent="0.2">
      <c r="R797" s="221"/>
      <c r="S797" s="221"/>
    </row>
    <row r="798" spans="18:19" ht="13.5" customHeight="1" x14ac:dyDescent="0.2">
      <c r="R798" s="221"/>
      <c r="S798" s="221"/>
    </row>
    <row r="799" spans="18:19" ht="13.5" customHeight="1" x14ac:dyDescent="0.2">
      <c r="R799" s="221"/>
      <c r="S799" s="221"/>
    </row>
    <row r="800" spans="18:19" ht="13.5" customHeight="1" x14ac:dyDescent="0.2">
      <c r="R800" s="221"/>
      <c r="S800" s="221"/>
    </row>
    <row r="801" spans="18:19" ht="13.5" customHeight="1" x14ac:dyDescent="0.2">
      <c r="R801" s="221"/>
      <c r="S801" s="221"/>
    </row>
    <row r="802" spans="18:19" ht="13.5" customHeight="1" x14ac:dyDescent="0.2">
      <c r="R802" s="221"/>
      <c r="S802" s="221"/>
    </row>
    <row r="803" spans="18:19" ht="13.5" customHeight="1" x14ac:dyDescent="0.2">
      <c r="R803" s="221"/>
      <c r="S803" s="221"/>
    </row>
    <row r="804" spans="18:19" ht="13.5" customHeight="1" x14ac:dyDescent="0.2">
      <c r="R804" s="221"/>
      <c r="S804" s="221"/>
    </row>
    <row r="805" spans="18:19" ht="13.5" customHeight="1" x14ac:dyDescent="0.2">
      <c r="R805" s="221"/>
      <c r="S805" s="221"/>
    </row>
    <row r="806" spans="18:19" ht="13.5" customHeight="1" x14ac:dyDescent="0.2">
      <c r="R806" s="221"/>
      <c r="S806" s="221"/>
    </row>
    <row r="807" spans="18:19" ht="13.5" customHeight="1" x14ac:dyDescent="0.2">
      <c r="R807" s="221"/>
      <c r="S807" s="221"/>
    </row>
    <row r="808" spans="18:19" ht="13.5" customHeight="1" x14ac:dyDescent="0.2">
      <c r="R808" s="221"/>
      <c r="S808" s="221"/>
    </row>
    <row r="809" spans="18:19" ht="13.5" customHeight="1" x14ac:dyDescent="0.2">
      <c r="R809" s="221"/>
      <c r="S809" s="221"/>
    </row>
    <row r="810" spans="18:19" ht="13.5" customHeight="1" x14ac:dyDescent="0.2">
      <c r="R810" s="221"/>
      <c r="S810" s="221"/>
    </row>
    <row r="811" spans="18:19" ht="13.5" customHeight="1" x14ac:dyDescent="0.2">
      <c r="R811" s="221"/>
      <c r="S811" s="221"/>
    </row>
    <row r="812" spans="18:19" ht="13.5" customHeight="1" x14ac:dyDescent="0.2">
      <c r="R812" s="221"/>
      <c r="S812" s="221"/>
    </row>
    <row r="813" spans="18:19" ht="13.5" customHeight="1" x14ac:dyDescent="0.2">
      <c r="R813" s="221"/>
      <c r="S813" s="221"/>
    </row>
    <row r="814" spans="18:19" ht="13.5" customHeight="1" x14ac:dyDescent="0.2">
      <c r="R814" s="221"/>
      <c r="S814" s="221"/>
    </row>
    <row r="815" spans="18:19" ht="13.5" customHeight="1" x14ac:dyDescent="0.2">
      <c r="R815" s="221"/>
      <c r="S815" s="221"/>
    </row>
    <row r="816" spans="18:19" ht="13.5" customHeight="1" x14ac:dyDescent="0.2">
      <c r="R816" s="221"/>
      <c r="S816" s="221"/>
    </row>
    <row r="817" spans="18:19" ht="13.5" customHeight="1" x14ac:dyDescent="0.2">
      <c r="R817" s="221"/>
      <c r="S817" s="221"/>
    </row>
    <row r="818" spans="18:19" ht="13.5" customHeight="1" x14ac:dyDescent="0.2">
      <c r="R818" s="221"/>
      <c r="S818" s="221"/>
    </row>
    <row r="819" spans="18:19" ht="13.5" customHeight="1" x14ac:dyDescent="0.2">
      <c r="R819" s="221"/>
      <c r="S819" s="221"/>
    </row>
    <row r="820" spans="18:19" ht="13.5" customHeight="1" x14ac:dyDescent="0.2">
      <c r="R820" s="221"/>
      <c r="S820" s="221"/>
    </row>
    <row r="821" spans="18:19" ht="13.5" customHeight="1" x14ac:dyDescent="0.2">
      <c r="R821" s="221"/>
      <c r="S821" s="221"/>
    </row>
    <row r="822" spans="18:19" ht="13.5" customHeight="1" x14ac:dyDescent="0.2">
      <c r="R822" s="221"/>
      <c r="S822" s="221"/>
    </row>
    <row r="823" spans="18:19" ht="13.5" customHeight="1" x14ac:dyDescent="0.2">
      <c r="R823" s="221"/>
      <c r="S823" s="221"/>
    </row>
    <row r="824" spans="18:19" ht="13.5" customHeight="1" x14ac:dyDescent="0.2">
      <c r="R824" s="221"/>
      <c r="S824" s="221"/>
    </row>
    <row r="825" spans="18:19" ht="13.5" customHeight="1" x14ac:dyDescent="0.2">
      <c r="R825" s="221"/>
      <c r="S825" s="221"/>
    </row>
    <row r="826" spans="18:19" ht="13.5" customHeight="1" x14ac:dyDescent="0.2">
      <c r="R826" s="221"/>
      <c r="S826" s="221"/>
    </row>
    <row r="827" spans="18:19" ht="13.5" customHeight="1" x14ac:dyDescent="0.2">
      <c r="R827" s="221"/>
      <c r="S827" s="221"/>
    </row>
    <row r="828" spans="18:19" ht="13.5" customHeight="1" x14ac:dyDescent="0.2">
      <c r="R828" s="221"/>
      <c r="S828" s="221"/>
    </row>
    <row r="829" spans="18:19" ht="13.5" customHeight="1" x14ac:dyDescent="0.2">
      <c r="R829" s="221"/>
      <c r="S829" s="221"/>
    </row>
    <row r="830" spans="18:19" ht="13.5" customHeight="1" x14ac:dyDescent="0.2">
      <c r="R830" s="221"/>
      <c r="S830" s="221"/>
    </row>
    <row r="831" spans="18:19" ht="13.5" customHeight="1" x14ac:dyDescent="0.2">
      <c r="R831" s="221"/>
      <c r="S831" s="221"/>
    </row>
    <row r="832" spans="18:19" ht="13.5" customHeight="1" x14ac:dyDescent="0.2">
      <c r="R832" s="221"/>
      <c r="S832" s="221"/>
    </row>
    <row r="833" spans="18:19" ht="13.5" customHeight="1" x14ac:dyDescent="0.2">
      <c r="R833" s="221"/>
      <c r="S833" s="221"/>
    </row>
    <row r="834" spans="18:19" ht="13.5" customHeight="1" x14ac:dyDescent="0.2">
      <c r="R834" s="221"/>
      <c r="S834" s="221"/>
    </row>
    <row r="835" spans="18:19" ht="13.5" customHeight="1" x14ac:dyDescent="0.2">
      <c r="R835" s="221"/>
      <c r="S835" s="221"/>
    </row>
    <row r="836" spans="18:19" ht="13.5" customHeight="1" x14ac:dyDescent="0.2">
      <c r="R836" s="221"/>
      <c r="S836" s="221"/>
    </row>
    <row r="837" spans="18:19" ht="13.5" customHeight="1" x14ac:dyDescent="0.2">
      <c r="R837" s="221"/>
      <c r="S837" s="221"/>
    </row>
    <row r="838" spans="18:19" ht="13.5" customHeight="1" x14ac:dyDescent="0.2">
      <c r="R838" s="221"/>
      <c r="S838" s="221"/>
    </row>
    <row r="839" spans="18:19" ht="13.5" customHeight="1" x14ac:dyDescent="0.2">
      <c r="R839" s="221"/>
      <c r="S839" s="221"/>
    </row>
    <row r="840" spans="18:19" ht="13.5" customHeight="1" x14ac:dyDescent="0.2">
      <c r="R840" s="221"/>
      <c r="S840" s="221"/>
    </row>
    <row r="841" spans="18:19" ht="13.5" customHeight="1" x14ac:dyDescent="0.2">
      <c r="R841" s="221"/>
      <c r="S841" s="221"/>
    </row>
    <row r="842" spans="18:19" ht="13.5" customHeight="1" x14ac:dyDescent="0.2">
      <c r="R842" s="221"/>
      <c r="S842" s="221"/>
    </row>
    <row r="843" spans="18:19" ht="13.5" customHeight="1" x14ac:dyDescent="0.2">
      <c r="R843" s="221"/>
      <c r="S843" s="221"/>
    </row>
    <row r="844" spans="18:19" ht="13.5" customHeight="1" x14ac:dyDescent="0.2">
      <c r="R844" s="221"/>
      <c r="S844" s="221"/>
    </row>
    <row r="845" spans="18:19" ht="13.5" customHeight="1" x14ac:dyDescent="0.2">
      <c r="R845" s="221"/>
      <c r="S845" s="221"/>
    </row>
    <row r="846" spans="18:19" ht="13.5" customHeight="1" x14ac:dyDescent="0.2">
      <c r="R846" s="221"/>
      <c r="S846" s="221"/>
    </row>
    <row r="847" spans="18:19" ht="13.5" customHeight="1" x14ac:dyDescent="0.2">
      <c r="R847" s="221"/>
      <c r="S847" s="221"/>
    </row>
    <row r="848" spans="18:19" ht="13.5" customHeight="1" x14ac:dyDescent="0.2">
      <c r="R848" s="221"/>
      <c r="S848" s="221"/>
    </row>
    <row r="849" spans="18:19" ht="13.5" customHeight="1" x14ac:dyDescent="0.2">
      <c r="R849" s="221"/>
      <c r="S849" s="221"/>
    </row>
    <row r="850" spans="18:19" ht="13.5" customHeight="1" x14ac:dyDescent="0.2">
      <c r="R850" s="221"/>
      <c r="S850" s="221"/>
    </row>
    <row r="851" spans="18:19" ht="13.5" customHeight="1" x14ac:dyDescent="0.2">
      <c r="R851" s="221"/>
      <c r="S851" s="221"/>
    </row>
    <row r="852" spans="18:19" ht="13.5" customHeight="1" x14ac:dyDescent="0.2">
      <c r="R852" s="221"/>
      <c r="S852" s="221"/>
    </row>
    <row r="853" spans="18:19" ht="13.5" customHeight="1" x14ac:dyDescent="0.2">
      <c r="R853" s="221"/>
      <c r="S853" s="221"/>
    </row>
    <row r="854" spans="18:19" ht="13.5" customHeight="1" x14ac:dyDescent="0.2">
      <c r="R854" s="221"/>
      <c r="S854" s="221"/>
    </row>
    <row r="855" spans="18:19" ht="13.5" customHeight="1" x14ac:dyDescent="0.2">
      <c r="R855" s="221"/>
      <c r="S855" s="221"/>
    </row>
    <row r="856" spans="18:19" ht="13.5" customHeight="1" x14ac:dyDescent="0.2">
      <c r="R856" s="221"/>
      <c r="S856" s="221"/>
    </row>
    <row r="857" spans="18:19" ht="13.5" customHeight="1" x14ac:dyDescent="0.2">
      <c r="R857" s="221"/>
      <c r="S857" s="221"/>
    </row>
    <row r="858" spans="18:19" ht="13.5" customHeight="1" x14ac:dyDescent="0.2">
      <c r="R858" s="221"/>
      <c r="S858" s="221"/>
    </row>
    <row r="859" spans="18:19" ht="13.5" customHeight="1" x14ac:dyDescent="0.2">
      <c r="R859" s="221"/>
      <c r="S859" s="221"/>
    </row>
    <row r="860" spans="18:19" ht="13.5" customHeight="1" x14ac:dyDescent="0.2">
      <c r="R860" s="221"/>
      <c r="S860" s="221"/>
    </row>
    <row r="861" spans="18:19" ht="13.5" customHeight="1" x14ac:dyDescent="0.2">
      <c r="R861" s="221"/>
      <c r="S861" s="221"/>
    </row>
    <row r="862" spans="18:19" ht="13.5" customHeight="1" x14ac:dyDescent="0.2">
      <c r="R862" s="221"/>
      <c r="S862" s="221"/>
    </row>
    <row r="863" spans="18:19" ht="13.5" customHeight="1" x14ac:dyDescent="0.2">
      <c r="R863" s="221"/>
      <c r="S863" s="221"/>
    </row>
    <row r="864" spans="18:19" ht="13.5" customHeight="1" x14ac:dyDescent="0.2">
      <c r="R864" s="221"/>
      <c r="S864" s="221"/>
    </row>
    <row r="865" spans="18:19" ht="13.5" customHeight="1" x14ac:dyDescent="0.2">
      <c r="R865" s="221"/>
      <c r="S865" s="221"/>
    </row>
    <row r="866" spans="18:19" ht="13.5" customHeight="1" x14ac:dyDescent="0.2">
      <c r="R866" s="221"/>
      <c r="S866" s="221"/>
    </row>
    <row r="867" spans="18:19" ht="13.5" customHeight="1" x14ac:dyDescent="0.2">
      <c r="R867" s="221"/>
      <c r="S867" s="221"/>
    </row>
    <row r="868" spans="18:19" ht="13.5" customHeight="1" x14ac:dyDescent="0.2">
      <c r="R868" s="221"/>
      <c r="S868" s="221"/>
    </row>
    <row r="869" spans="18:19" ht="13.5" customHeight="1" x14ac:dyDescent="0.2">
      <c r="R869" s="221"/>
      <c r="S869" s="221"/>
    </row>
    <row r="870" spans="18:19" ht="13.5" customHeight="1" x14ac:dyDescent="0.2">
      <c r="R870" s="221"/>
      <c r="S870" s="221"/>
    </row>
    <row r="871" spans="18:19" ht="13.5" customHeight="1" x14ac:dyDescent="0.2">
      <c r="R871" s="221"/>
      <c r="S871" s="221"/>
    </row>
    <row r="872" spans="18:19" ht="13.5" customHeight="1" x14ac:dyDescent="0.2">
      <c r="R872" s="221"/>
      <c r="S872" s="221"/>
    </row>
    <row r="873" spans="18:19" ht="13.5" customHeight="1" x14ac:dyDescent="0.2">
      <c r="R873" s="221"/>
      <c r="S873" s="221"/>
    </row>
    <row r="874" spans="18:19" ht="13.5" customHeight="1" x14ac:dyDescent="0.2">
      <c r="R874" s="221"/>
      <c r="S874" s="221"/>
    </row>
    <row r="875" spans="18:19" ht="13.5" customHeight="1" x14ac:dyDescent="0.2">
      <c r="R875" s="221"/>
      <c r="S875" s="221"/>
    </row>
    <row r="876" spans="18:19" ht="13.5" customHeight="1" x14ac:dyDescent="0.2">
      <c r="R876" s="221"/>
      <c r="S876" s="221"/>
    </row>
    <row r="877" spans="18:19" ht="13.5" customHeight="1" x14ac:dyDescent="0.2">
      <c r="R877" s="221"/>
      <c r="S877" s="221"/>
    </row>
    <row r="878" spans="18:19" ht="13.5" customHeight="1" x14ac:dyDescent="0.2">
      <c r="R878" s="221"/>
      <c r="S878" s="221"/>
    </row>
    <row r="879" spans="18:19" ht="13.5" customHeight="1" x14ac:dyDescent="0.2">
      <c r="R879" s="221"/>
      <c r="S879" s="221"/>
    </row>
    <row r="880" spans="18:19" ht="13.5" customHeight="1" x14ac:dyDescent="0.2">
      <c r="R880" s="221"/>
      <c r="S880" s="221"/>
    </row>
    <row r="881" spans="18:19" ht="13.5" customHeight="1" x14ac:dyDescent="0.2">
      <c r="R881" s="221"/>
      <c r="S881" s="221"/>
    </row>
    <row r="882" spans="18:19" ht="13.5" customHeight="1" x14ac:dyDescent="0.2">
      <c r="R882" s="221"/>
      <c r="S882" s="221"/>
    </row>
    <row r="883" spans="18:19" ht="13.5" customHeight="1" x14ac:dyDescent="0.2">
      <c r="R883" s="221"/>
      <c r="S883" s="221"/>
    </row>
    <row r="884" spans="18:19" ht="13.5" customHeight="1" x14ac:dyDescent="0.2">
      <c r="R884" s="221"/>
      <c r="S884" s="221"/>
    </row>
    <row r="885" spans="18:19" ht="13.5" customHeight="1" x14ac:dyDescent="0.2">
      <c r="R885" s="221"/>
      <c r="S885" s="221"/>
    </row>
    <row r="886" spans="18:19" ht="13.5" customHeight="1" x14ac:dyDescent="0.2">
      <c r="R886" s="221"/>
      <c r="S886" s="221"/>
    </row>
    <row r="887" spans="18:19" ht="13.5" customHeight="1" x14ac:dyDescent="0.2">
      <c r="R887" s="221"/>
      <c r="S887" s="221"/>
    </row>
    <row r="888" spans="18:19" ht="13.5" customHeight="1" x14ac:dyDescent="0.2">
      <c r="R888" s="221"/>
      <c r="S888" s="221"/>
    </row>
    <row r="889" spans="18:19" ht="13.5" customHeight="1" x14ac:dyDescent="0.2">
      <c r="R889" s="221"/>
      <c r="S889" s="221"/>
    </row>
    <row r="890" spans="18:19" ht="13.5" customHeight="1" x14ac:dyDescent="0.2">
      <c r="R890" s="221"/>
      <c r="S890" s="221"/>
    </row>
    <row r="891" spans="18:19" ht="13.5" customHeight="1" x14ac:dyDescent="0.2">
      <c r="R891" s="221"/>
      <c r="S891" s="221"/>
    </row>
    <row r="892" spans="18:19" ht="13.5" customHeight="1" x14ac:dyDescent="0.2">
      <c r="R892" s="221"/>
      <c r="S892" s="221"/>
    </row>
    <row r="893" spans="18:19" ht="13.5" customHeight="1" x14ac:dyDescent="0.2">
      <c r="R893" s="221"/>
      <c r="S893" s="221"/>
    </row>
    <row r="894" spans="18:19" ht="13.5" customHeight="1" x14ac:dyDescent="0.2">
      <c r="R894" s="221"/>
      <c r="S894" s="221"/>
    </row>
    <row r="895" spans="18:19" ht="13.5" customHeight="1" x14ac:dyDescent="0.2">
      <c r="R895" s="221"/>
      <c r="S895" s="221"/>
    </row>
    <row r="896" spans="18:19" ht="13.5" customHeight="1" x14ac:dyDescent="0.2">
      <c r="R896" s="221"/>
      <c r="S896" s="221"/>
    </row>
    <row r="897" spans="18:19" ht="13.5" customHeight="1" x14ac:dyDescent="0.2">
      <c r="R897" s="221"/>
      <c r="S897" s="221"/>
    </row>
    <row r="898" spans="18:19" ht="13.5" customHeight="1" x14ac:dyDescent="0.2">
      <c r="R898" s="221"/>
      <c r="S898" s="221"/>
    </row>
    <row r="899" spans="18:19" ht="13.5" customHeight="1" x14ac:dyDescent="0.2">
      <c r="R899" s="221"/>
      <c r="S899" s="221"/>
    </row>
    <row r="900" spans="18:19" ht="13.5" customHeight="1" x14ac:dyDescent="0.2">
      <c r="R900" s="221"/>
      <c r="S900" s="221"/>
    </row>
    <row r="901" spans="18:19" ht="13.5" customHeight="1" x14ac:dyDescent="0.2">
      <c r="R901" s="221"/>
      <c r="S901" s="221"/>
    </row>
    <row r="902" spans="18:19" ht="13.5" customHeight="1" x14ac:dyDescent="0.2">
      <c r="R902" s="221"/>
      <c r="S902" s="221"/>
    </row>
    <row r="903" spans="18:19" ht="13.5" customHeight="1" x14ac:dyDescent="0.2">
      <c r="R903" s="221"/>
      <c r="S903" s="221"/>
    </row>
    <row r="904" spans="18:19" ht="13.5" customHeight="1" x14ac:dyDescent="0.2">
      <c r="R904" s="221"/>
      <c r="S904" s="221"/>
    </row>
    <row r="905" spans="18:19" ht="13.5" customHeight="1" x14ac:dyDescent="0.2">
      <c r="R905" s="221"/>
      <c r="S905" s="221"/>
    </row>
    <row r="906" spans="18:19" ht="13.5" customHeight="1" x14ac:dyDescent="0.2">
      <c r="R906" s="221"/>
      <c r="S906" s="221"/>
    </row>
    <row r="907" spans="18:19" ht="13.5" customHeight="1" x14ac:dyDescent="0.2">
      <c r="R907" s="221"/>
      <c r="S907" s="221"/>
    </row>
    <row r="908" spans="18:19" ht="13.5" customHeight="1" x14ac:dyDescent="0.2">
      <c r="R908" s="221"/>
      <c r="S908" s="221"/>
    </row>
    <row r="909" spans="18:19" ht="13.5" customHeight="1" x14ac:dyDescent="0.2">
      <c r="R909" s="221"/>
      <c r="S909" s="221"/>
    </row>
    <row r="910" spans="18:19" ht="13.5" customHeight="1" x14ac:dyDescent="0.2">
      <c r="R910" s="221"/>
      <c r="S910" s="221"/>
    </row>
    <row r="911" spans="18:19" ht="13.5" customHeight="1" x14ac:dyDescent="0.2">
      <c r="R911" s="221"/>
      <c r="S911" s="221"/>
    </row>
    <row r="912" spans="18:19" ht="13.5" customHeight="1" x14ac:dyDescent="0.2">
      <c r="R912" s="221"/>
      <c r="S912" s="221"/>
    </row>
    <row r="913" spans="18:19" ht="13.5" customHeight="1" x14ac:dyDescent="0.2">
      <c r="R913" s="221"/>
      <c r="S913" s="221"/>
    </row>
    <row r="914" spans="18:19" ht="13.5" customHeight="1" x14ac:dyDescent="0.2">
      <c r="R914" s="221"/>
      <c r="S914" s="221"/>
    </row>
    <row r="915" spans="18:19" ht="13.5" customHeight="1" x14ac:dyDescent="0.2">
      <c r="R915" s="221"/>
      <c r="S915" s="221"/>
    </row>
    <row r="916" spans="18:19" ht="13.5" customHeight="1" x14ac:dyDescent="0.2">
      <c r="R916" s="221"/>
      <c r="S916" s="221"/>
    </row>
    <row r="917" spans="18:19" ht="13.5" customHeight="1" x14ac:dyDescent="0.2">
      <c r="R917" s="221"/>
      <c r="S917" s="221"/>
    </row>
    <row r="918" spans="18:19" ht="13.5" customHeight="1" x14ac:dyDescent="0.2">
      <c r="R918" s="221"/>
      <c r="S918" s="221"/>
    </row>
    <row r="919" spans="18:19" ht="13.5" customHeight="1" x14ac:dyDescent="0.2">
      <c r="R919" s="221"/>
      <c r="S919" s="221"/>
    </row>
    <row r="920" spans="18:19" ht="13.5" customHeight="1" x14ac:dyDescent="0.2">
      <c r="R920" s="221"/>
      <c r="S920" s="221"/>
    </row>
    <row r="921" spans="18:19" ht="13.5" customHeight="1" x14ac:dyDescent="0.2">
      <c r="R921" s="221"/>
      <c r="S921" s="221"/>
    </row>
    <row r="922" spans="18:19" ht="13.5" customHeight="1" x14ac:dyDescent="0.2">
      <c r="R922" s="221"/>
      <c r="S922" s="221"/>
    </row>
    <row r="923" spans="18:19" ht="13.5" customHeight="1" x14ac:dyDescent="0.2">
      <c r="R923" s="221"/>
      <c r="S923" s="221"/>
    </row>
    <row r="924" spans="18:19" ht="13.5" customHeight="1" x14ac:dyDescent="0.2">
      <c r="R924" s="221"/>
      <c r="S924" s="221"/>
    </row>
    <row r="925" spans="18:19" ht="13.5" customHeight="1" x14ac:dyDescent="0.2">
      <c r="R925" s="221"/>
      <c r="S925" s="221"/>
    </row>
    <row r="926" spans="18:19" ht="13.5" customHeight="1" x14ac:dyDescent="0.2">
      <c r="R926" s="221"/>
      <c r="S926" s="221"/>
    </row>
    <row r="927" spans="18:19" ht="13.5" customHeight="1" x14ac:dyDescent="0.2">
      <c r="R927" s="221"/>
      <c r="S927" s="221"/>
    </row>
    <row r="928" spans="18:19" ht="13.5" customHeight="1" x14ac:dyDescent="0.2">
      <c r="R928" s="221"/>
      <c r="S928" s="221"/>
    </row>
    <row r="929" spans="18:19" ht="13.5" customHeight="1" x14ac:dyDescent="0.2">
      <c r="R929" s="221"/>
      <c r="S929" s="221"/>
    </row>
    <row r="930" spans="18:19" ht="13.5" customHeight="1" x14ac:dyDescent="0.2">
      <c r="R930" s="221"/>
      <c r="S930" s="221"/>
    </row>
    <row r="931" spans="18:19" ht="13.5" customHeight="1" x14ac:dyDescent="0.2">
      <c r="R931" s="221"/>
      <c r="S931" s="221"/>
    </row>
    <row r="932" spans="18:19" ht="13.5" customHeight="1" x14ac:dyDescent="0.2">
      <c r="R932" s="221"/>
      <c r="S932" s="221"/>
    </row>
    <row r="933" spans="18:19" ht="13.5" customHeight="1" x14ac:dyDescent="0.2">
      <c r="R933" s="221"/>
      <c r="S933" s="221"/>
    </row>
    <row r="934" spans="18:19" ht="13.5" customHeight="1" x14ac:dyDescent="0.2">
      <c r="R934" s="221"/>
      <c r="S934" s="221"/>
    </row>
    <row r="935" spans="18:19" ht="13.5" customHeight="1" x14ac:dyDescent="0.2">
      <c r="R935" s="221"/>
      <c r="S935" s="221"/>
    </row>
    <row r="936" spans="18:19" ht="13.5" customHeight="1" x14ac:dyDescent="0.2">
      <c r="R936" s="221"/>
      <c r="S936" s="221"/>
    </row>
    <row r="937" spans="18:19" ht="13.5" customHeight="1" x14ac:dyDescent="0.2">
      <c r="R937" s="221"/>
      <c r="S937" s="221"/>
    </row>
    <row r="938" spans="18:19" ht="13.5" customHeight="1" x14ac:dyDescent="0.2">
      <c r="R938" s="221"/>
      <c r="S938" s="221"/>
    </row>
    <row r="939" spans="18:19" ht="13.5" customHeight="1" x14ac:dyDescent="0.2">
      <c r="R939" s="221"/>
      <c r="S939" s="221"/>
    </row>
    <row r="940" spans="18:19" ht="13.5" customHeight="1" x14ac:dyDescent="0.2">
      <c r="R940" s="221"/>
      <c r="S940" s="221"/>
    </row>
    <row r="941" spans="18:19" ht="13.5" customHeight="1" x14ac:dyDescent="0.2">
      <c r="R941" s="221"/>
      <c r="S941" s="221"/>
    </row>
    <row r="942" spans="18:19" ht="13.5" customHeight="1" x14ac:dyDescent="0.2">
      <c r="R942" s="221"/>
      <c r="S942" s="221"/>
    </row>
    <row r="943" spans="18:19" ht="13.5" customHeight="1" x14ac:dyDescent="0.2">
      <c r="R943" s="221"/>
      <c r="S943" s="221"/>
    </row>
    <row r="944" spans="18:19" ht="13.5" customHeight="1" x14ac:dyDescent="0.2">
      <c r="R944" s="221"/>
      <c r="S944" s="221"/>
    </row>
    <row r="945" spans="18:19" ht="13.5" customHeight="1" x14ac:dyDescent="0.2">
      <c r="R945" s="221"/>
      <c r="S945" s="221"/>
    </row>
    <row r="946" spans="18:19" ht="13.5" customHeight="1" x14ac:dyDescent="0.2">
      <c r="R946" s="221"/>
      <c r="S946" s="221"/>
    </row>
    <row r="947" spans="18:19" ht="13.5" customHeight="1" x14ac:dyDescent="0.2">
      <c r="R947" s="221"/>
      <c r="S947" s="221"/>
    </row>
    <row r="948" spans="18:19" ht="13.5" customHeight="1" x14ac:dyDescent="0.2">
      <c r="R948" s="221"/>
      <c r="S948" s="221"/>
    </row>
    <row r="949" spans="18:19" ht="13.5" customHeight="1" x14ac:dyDescent="0.2">
      <c r="R949" s="221"/>
      <c r="S949" s="221"/>
    </row>
    <row r="950" spans="18:19" ht="13.5" customHeight="1" x14ac:dyDescent="0.2">
      <c r="R950" s="221"/>
      <c r="S950" s="221"/>
    </row>
    <row r="951" spans="18:19" ht="13.5" customHeight="1" x14ac:dyDescent="0.2">
      <c r="R951" s="221"/>
      <c r="S951" s="221"/>
    </row>
    <row r="952" spans="18:19" ht="13.5" customHeight="1" x14ac:dyDescent="0.2">
      <c r="R952" s="221"/>
      <c r="S952" s="221"/>
    </row>
    <row r="953" spans="18:19" ht="13.5" customHeight="1" x14ac:dyDescent="0.2">
      <c r="R953" s="221"/>
      <c r="S953" s="221"/>
    </row>
    <row r="954" spans="18:19" ht="13.5" customHeight="1" x14ac:dyDescent="0.2">
      <c r="R954" s="221"/>
      <c r="S954" s="221"/>
    </row>
    <row r="955" spans="18:19" ht="13.5" customHeight="1" x14ac:dyDescent="0.2">
      <c r="R955" s="221"/>
      <c r="S955" s="221"/>
    </row>
    <row r="956" spans="18:19" ht="13.5" customHeight="1" x14ac:dyDescent="0.2">
      <c r="R956" s="221"/>
      <c r="S956" s="221"/>
    </row>
    <row r="957" spans="18:19" ht="13.5" customHeight="1" x14ac:dyDescent="0.2">
      <c r="R957" s="221"/>
      <c r="S957" s="221"/>
    </row>
    <row r="958" spans="18:19" ht="13.5" customHeight="1" x14ac:dyDescent="0.2">
      <c r="R958" s="221"/>
      <c r="S958" s="221"/>
    </row>
    <row r="959" spans="18:19" ht="13.5" customHeight="1" x14ac:dyDescent="0.2">
      <c r="R959" s="221"/>
      <c r="S959" s="221"/>
    </row>
    <row r="960" spans="18:19" ht="13.5" customHeight="1" x14ac:dyDescent="0.2">
      <c r="R960" s="221"/>
      <c r="S960" s="221"/>
    </row>
    <row r="961" spans="18:19" ht="13.5" customHeight="1" x14ac:dyDescent="0.2">
      <c r="R961" s="221"/>
      <c r="S961" s="221"/>
    </row>
    <row r="962" spans="18:19" ht="13.5" customHeight="1" x14ac:dyDescent="0.2">
      <c r="R962" s="221"/>
      <c r="S962" s="221"/>
    </row>
    <row r="963" spans="18:19" ht="13.5" customHeight="1" x14ac:dyDescent="0.2">
      <c r="R963" s="221"/>
      <c r="S963" s="221"/>
    </row>
    <row r="964" spans="18:19" ht="13.5" customHeight="1" x14ac:dyDescent="0.2">
      <c r="R964" s="221"/>
      <c r="S964" s="221"/>
    </row>
    <row r="965" spans="18:19" ht="13.5" customHeight="1" x14ac:dyDescent="0.2">
      <c r="R965" s="221"/>
      <c r="S965" s="221"/>
    </row>
    <row r="966" spans="18:19" ht="13.5" customHeight="1" x14ac:dyDescent="0.2">
      <c r="R966" s="221"/>
      <c r="S966" s="221"/>
    </row>
    <row r="967" spans="18:19" ht="13.5" customHeight="1" x14ac:dyDescent="0.2">
      <c r="R967" s="221"/>
      <c r="S967" s="221"/>
    </row>
    <row r="968" spans="18:19" ht="13.5" customHeight="1" x14ac:dyDescent="0.2">
      <c r="R968" s="221"/>
      <c r="S968" s="221"/>
    </row>
    <row r="969" spans="18:19" ht="13.5" customHeight="1" x14ac:dyDescent="0.2">
      <c r="R969" s="221"/>
      <c r="S969" s="221"/>
    </row>
    <row r="970" spans="18:19" ht="13.5" customHeight="1" x14ac:dyDescent="0.2">
      <c r="R970" s="221"/>
      <c r="S970" s="221"/>
    </row>
    <row r="971" spans="18:19" ht="13.5" customHeight="1" x14ac:dyDescent="0.2">
      <c r="R971" s="221"/>
      <c r="S971" s="221"/>
    </row>
    <row r="972" spans="18:19" ht="13.5" customHeight="1" x14ac:dyDescent="0.2">
      <c r="R972" s="221"/>
      <c r="S972" s="221"/>
    </row>
    <row r="973" spans="18:19" ht="13.5" customHeight="1" x14ac:dyDescent="0.2">
      <c r="R973" s="221"/>
      <c r="S973" s="221"/>
    </row>
    <row r="974" spans="18:19" ht="13.5" customHeight="1" x14ac:dyDescent="0.2">
      <c r="R974" s="221"/>
      <c r="S974" s="221"/>
    </row>
    <row r="975" spans="18:19" ht="13.5" customHeight="1" x14ac:dyDescent="0.2">
      <c r="R975" s="221"/>
      <c r="S975" s="221"/>
    </row>
    <row r="976" spans="18:19" ht="13.5" customHeight="1" x14ac:dyDescent="0.2">
      <c r="R976" s="221"/>
      <c r="S976" s="221"/>
    </row>
    <row r="977" spans="18:19" ht="13.5" customHeight="1" x14ac:dyDescent="0.2">
      <c r="R977" s="221"/>
      <c r="S977" s="221"/>
    </row>
    <row r="978" spans="18:19" ht="13.5" customHeight="1" x14ac:dyDescent="0.2">
      <c r="R978" s="221"/>
      <c r="S978" s="221"/>
    </row>
    <row r="979" spans="18:19" ht="13.5" customHeight="1" x14ac:dyDescent="0.2">
      <c r="R979" s="221"/>
      <c r="S979" s="221"/>
    </row>
    <row r="980" spans="18:19" ht="13.5" customHeight="1" x14ac:dyDescent="0.2">
      <c r="R980" s="221"/>
      <c r="S980" s="221"/>
    </row>
    <row r="981" spans="18:19" ht="13.5" customHeight="1" x14ac:dyDescent="0.2">
      <c r="R981" s="221"/>
      <c r="S981" s="221"/>
    </row>
    <row r="982" spans="18:19" ht="13.5" customHeight="1" x14ac:dyDescent="0.2">
      <c r="R982" s="221"/>
      <c r="S982" s="221"/>
    </row>
    <row r="983" spans="18:19" ht="13.5" customHeight="1" x14ac:dyDescent="0.2">
      <c r="R983" s="221"/>
      <c r="S983" s="221"/>
    </row>
    <row r="984" spans="18:19" ht="13.5" customHeight="1" x14ac:dyDescent="0.2">
      <c r="R984" s="221"/>
      <c r="S984" s="221"/>
    </row>
    <row r="985" spans="18:19" ht="13.5" customHeight="1" x14ac:dyDescent="0.2">
      <c r="R985" s="221"/>
      <c r="S985" s="221"/>
    </row>
    <row r="986" spans="18:19" ht="13.5" customHeight="1" x14ac:dyDescent="0.2">
      <c r="R986" s="221"/>
      <c r="S986" s="221"/>
    </row>
    <row r="987" spans="18:19" ht="13.5" customHeight="1" x14ac:dyDescent="0.2">
      <c r="R987" s="221"/>
      <c r="S987" s="221"/>
    </row>
    <row r="988" spans="18:19" ht="13.5" customHeight="1" x14ac:dyDescent="0.2">
      <c r="R988" s="221"/>
      <c r="S988" s="221"/>
    </row>
    <row r="989" spans="18:19" ht="13.5" customHeight="1" x14ac:dyDescent="0.2">
      <c r="R989" s="221"/>
      <c r="S989" s="221"/>
    </row>
    <row r="990" spans="18:19" ht="13.5" customHeight="1" x14ac:dyDescent="0.2">
      <c r="R990" s="221"/>
      <c r="S990" s="221"/>
    </row>
    <row r="991" spans="18:19" ht="13.5" customHeight="1" x14ac:dyDescent="0.2">
      <c r="R991" s="221"/>
      <c r="S991" s="221"/>
    </row>
    <row r="992" spans="18:19" ht="13.5" customHeight="1" x14ac:dyDescent="0.2">
      <c r="R992" s="221"/>
      <c r="S992" s="221"/>
    </row>
    <row r="993" spans="18:19" ht="13.5" customHeight="1" x14ac:dyDescent="0.2">
      <c r="R993" s="221"/>
      <c r="S993" s="221"/>
    </row>
    <row r="994" spans="18:19" ht="13.5" customHeight="1" x14ac:dyDescent="0.2">
      <c r="R994" s="221"/>
      <c r="S994" s="221"/>
    </row>
    <row r="995" spans="18:19" ht="13.5" customHeight="1" x14ac:dyDescent="0.2">
      <c r="R995" s="221"/>
      <c r="S995" s="221"/>
    </row>
    <row r="996" spans="18:19" ht="13.5" customHeight="1" x14ac:dyDescent="0.2">
      <c r="R996" s="221"/>
      <c r="S996" s="221"/>
    </row>
    <row r="997" spans="18:19" ht="13.5" customHeight="1" x14ac:dyDescent="0.2">
      <c r="R997" s="221"/>
      <c r="S997" s="221"/>
    </row>
  </sheetData>
  <mergeCells count="111">
    <mergeCell ref="D232:F232"/>
    <mergeCell ref="D233:F233"/>
    <mergeCell ref="D234:F234"/>
    <mergeCell ref="D235:F235"/>
    <mergeCell ref="D236:F236"/>
    <mergeCell ref="H238:J238"/>
    <mergeCell ref="H239:J239"/>
    <mergeCell ref="H240:J240"/>
    <mergeCell ref="G228:K228"/>
    <mergeCell ref="L228:N228"/>
    <mergeCell ref="L229:N229"/>
    <mergeCell ref="L230:N230"/>
    <mergeCell ref="L231:N231"/>
    <mergeCell ref="D224:F224"/>
    <mergeCell ref="D225:F225"/>
    <mergeCell ref="D228:F228"/>
    <mergeCell ref="D229:F229"/>
    <mergeCell ref="D230:F230"/>
    <mergeCell ref="D231:F231"/>
    <mergeCell ref="D217:F217"/>
    <mergeCell ref="D218:F218"/>
    <mergeCell ref="D219:F219"/>
    <mergeCell ref="D220:F220"/>
    <mergeCell ref="D221:F221"/>
    <mergeCell ref="D222:F222"/>
    <mergeCell ref="D223:F223"/>
    <mergeCell ref="L218:N218"/>
    <mergeCell ref="L219:N219"/>
    <mergeCell ref="L220:N220"/>
    <mergeCell ref="L221:N221"/>
    <mergeCell ref="L222:N222"/>
    <mergeCell ref="L223:N223"/>
    <mergeCell ref="H252:J252"/>
    <mergeCell ref="H253:J253"/>
    <mergeCell ref="H254:J254"/>
    <mergeCell ref="H241:J241"/>
    <mergeCell ref="H242:J242"/>
    <mergeCell ref="H243:J243"/>
    <mergeCell ref="H244:J244"/>
    <mergeCell ref="H245:J245"/>
    <mergeCell ref="H246:J246"/>
    <mergeCell ref="H247:J247"/>
    <mergeCell ref="K206:M206"/>
    <mergeCell ref="K207:M207"/>
    <mergeCell ref="K208:M208"/>
    <mergeCell ref="K209:M209"/>
    <mergeCell ref="K210:M210"/>
    <mergeCell ref="H248:J248"/>
    <mergeCell ref="H249:J249"/>
    <mergeCell ref="H250:J250"/>
    <mergeCell ref="H251:J251"/>
    <mergeCell ref="K211:M211"/>
    <mergeCell ref="K212:M212"/>
    <mergeCell ref="K213:M213"/>
    <mergeCell ref="K214:M214"/>
    <mergeCell ref="L216:N216"/>
    <mergeCell ref="G217:K217"/>
    <mergeCell ref="L217:N217"/>
    <mergeCell ref="L224:N224"/>
    <mergeCell ref="L232:N232"/>
    <mergeCell ref="L233:N233"/>
    <mergeCell ref="L234:N234"/>
    <mergeCell ref="L235:N235"/>
    <mergeCell ref="L236:N236"/>
    <mergeCell ref="L225:N225"/>
    <mergeCell ref="L227:N227"/>
    <mergeCell ref="C196:D196"/>
    <mergeCell ref="C197:D197"/>
    <mergeCell ref="K199:M199"/>
    <mergeCell ref="K200:M200"/>
    <mergeCell ref="K201:M201"/>
    <mergeCell ref="K202:M202"/>
    <mergeCell ref="K203:M203"/>
    <mergeCell ref="K204:M204"/>
    <mergeCell ref="K205:M205"/>
    <mergeCell ref="D149:E149"/>
    <mergeCell ref="J149:K149"/>
    <mergeCell ref="F149:G149"/>
    <mergeCell ref="H149:I149"/>
    <mergeCell ref="D161:E161"/>
    <mergeCell ref="F161:G161"/>
    <mergeCell ref="H161:I161"/>
    <mergeCell ref="J161:K161"/>
    <mergeCell ref="B192:M194"/>
    <mergeCell ref="L32:N32"/>
    <mergeCell ref="L33:N33"/>
    <mergeCell ref="L34:N34"/>
    <mergeCell ref="L35:N35"/>
    <mergeCell ref="L37:N37"/>
    <mergeCell ref="L38:O39"/>
    <mergeCell ref="B49:I51"/>
    <mergeCell ref="B107:I109"/>
    <mergeCell ref="B145:M147"/>
    <mergeCell ref="K20:M20"/>
    <mergeCell ref="N20:P20"/>
    <mergeCell ref="K25:M25"/>
    <mergeCell ref="N25:P25"/>
    <mergeCell ref="K26:M26"/>
    <mergeCell ref="N26:P26"/>
    <mergeCell ref="L27:O28"/>
    <mergeCell ref="L29:O30"/>
    <mergeCell ref="L31:N31"/>
    <mergeCell ref="I6:P6"/>
    <mergeCell ref="D7:G7"/>
    <mergeCell ref="D8:G8"/>
    <mergeCell ref="I8:L8"/>
    <mergeCell ref="D9:G9"/>
    <mergeCell ref="I9:L9"/>
    <mergeCell ref="I10:L10"/>
    <mergeCell ref="I11:L11"/>
    <mergeCell ref="K15:P16"/>
  </mergeCells>
  <conditionalFormatting sqref="C40:C47">
    <cfRule type="cellIs" dxfId="45" priority="2" operator="equal">
      <formula>"other"</formula>
    </cfRule>
  </conditionalFormatting>
  <conditionalFormatting sqref="C118:C133">
    <cfRule type="cellIs" dxfId="44" priority="3" operator="equal">
      <formula>"name of AHB / Service"</formula>
    </cfRule>
  </conditionalFormatting>
  <conditionalFormatting sqref="C187:C190">
    <cfRule type="cellIs" dxfId="43" priority="4" operator="equal">
      <formula>"other"</formula>
    </cfRule>
  </conditionalFormatting>
  <conditionalFormatting sqref="C199:C214 K199:K214">
    <cfRule type="cellIs" dxfId="42" priority="6" operator="equal">
      <formula>"please select"</formula>
    </cfRule>
    <cfRule type="cellIs" dxfId="41" priority="5" operator="equal">
      <formula>"please type"</formula>
    </cfRule>
  </conditionalFormatting>
  <conditionalFormatting sqref="C239:C254 H239:J254">
    <cfRule type="cellIs" dxfId="40" priority="7" operator="equal">
      <formula>"please type"</formula>
    </cfRule>
    <cfRule type="cellIs" dxfId="39" priority="8" operator="equal">
      <formula>"please select"</formula>
    </cfRule>
  </conditionalFormatting>
  <conditionalFormatting sqref="C257:C279">
    <cfRule type="cellIs" dxfId="38" priority="1" operator="equal">
      <formula>"other"</formula>
    </cfRule>
  </conditionalFormatting>
  <conditionalFormatting sqref="D55:D58 D60:D64 D66:D76">
    <cfRule type="cellIs" dxfId="37" priority="10" operator="greaterThan">
      <formula>$D$19</formula>
    </cfRule>
  </conditionalFormatting>
  <conditionalFormatting sqref="D81:D82 D85:D94 D97:D105">
    <cfRule type="cellIs" dxfId="36" priority="11" operator="greaterThan">
      <formula>$D$13</formula>
    </cfRule>
  </conditionalFormatting>
  <conditionalFormatting sqref="D113:D117">
    <cfRule type="cellIs" dxfId="35" priority="12" operator="greaterThan">
      <formula>$D$111</formula>
    </cfRule>
  </conditionalFormatting>
  <conditionalFormatting sqref="D199:D214">
    <cfRule type="cellIs" dxfId="34" priority="13" operator="equal">
      <formula>"select time"</formula>
    </cfRule>
  </conditionalFormatting>
  <conditionalFormatting sqref="D218:F225">
    <cfRule type="cellIs" dxfId="33" priority="14" operator="equal">
      <formula>"Function of post"</formula>
    </cfRule>
  </conditionalFormatting>
  <conditionalFormatting sqref="D229:F236">
    <cfRule type="cellIs" dxfId="32" priority="15" operator="equal">
      <formula>"Function of post"</formula>
    </cfRule>
  </conditionalFormatting>
  <conditionalFormatting sqref="D14:G15 I29:I47 I113:I133">
    <cfRule type="expression" dxfId="31" priority="16">
      <formula>ISERROR(D14)</formula>
    </cfRule>
  </conditionalFormatting>
  <conditionalFormatting sqref="E55:E58 E60:E64 E66:E76">
    <cfRule type="cellIs" dxfId="30" priority="17" operator="greaterThan">
      <formula>$E$19</formula>
    </cfRule>
  </conditionalFormatting>
  <conditionalFormatting sqref="E81:E82 E85:E94 E97:E105">
    <cfRule type="cellIs" dxfId="29" priority="18" operator="greaterThan">
      <formula>$E$13</formula>
    </cfRule>
  </conditionalFormatting>
  <conditionalFormatting sqref="E113:E117">
    <cfRule type="cellIs" dxfId="28" priority="19" operator="greaterThan">
      <formula>$E$111</formula>
    </cfRule>
  </conditionalFormatting>
  <conditionalFormatting sqref="F55:F58 F60:F64 F66:F76">
    <cfRule type="cellIs" dxfId="27" priority="20" operator="greaterThan">
      <formula>$F$19</formula>
    </cfRule>
  </conditionalFormatting>
  <conditionalFormatting sqref="F81:F82 F85:F94 F97:F105">
    <cfRule type="cellIs" dxfId="26" priority="21" operator="greaterThan">
      <formula>$F$13</formula>
    </cfRule>
  </conditionalFormatting>
  <conditionalFormatting sqref="F113:F117">
    <cfRule type="cellIs" dxfId="25" priority="22" operator="greaterThan">
      <formula>$F$111</formula>
    </cfRule>
  </conditionalFormatting>
  <conditionalFormatting sqref="G55:G58 G60:G64 G66:G76">
    <cfRule type="cellIs" dxfId="24" priority="23" operator="greaterThan">
      <formula>$G$19</formula>
    </cfRule>
  </conditionalFormatting>
  <conditionalFormatting sqref="G81:G82 G85:G94 G97:G105">
    <cfRule type="cellIs" dxfId="23" priority="24" operator="greaterThan">
      <formula>$G$13</formula>
    </cfRule>
  </conditionalFormatting>
  <conditionalFormatting sqref="G113:G117">
    <cfRule type="cellIs" dxfId="22" priority="25" operator="greaterThan">
      <formula>$G$111</formula>
    </cfRule>
  </conditionalFormatting>
  <conditionalFormatting sqref="H20:I25 H29:I47 H113:I133 L151:M158">
    <cfRule type="cellIs" dxfId="21" priority="26" operator="equal">
      <formula>0</formula>
    </cfRule>
  </conditionalFormatting>
  <conditionalFormatting sqref="H55:I58 H60:I64 H66:I76">
    <cfRule type="cellIs" dxfId="20" priority="28" operator="equal">
      <formula>0</formula>
    </cfRule>
  </conditionalFormatting>
  <conditionalFormatting sqref="H81:I82">
    <cfRule type="cellIs" dxfId="19" priority="29" operator="equal">
      <formula>0</formula>
    </cfRule>
    <cfRule type="expression" dxfId="18" priority="30">
      <formula>ISERROR(H81)</formula>
    </cfRule>
  </conditionalFormatting>
  <conditionalFormatting sqref="H85:I94">
    <cfRule type="cellIs" dxfId="17" priority="31" operator="equal">
      <formula>0</formula>
    </cfRule>
  </conditionalFormatting>
  <conditionalFormatting sqref="H97:I105">
    <cfRule type="cellIs" dxfId="16" priority="32" operator="equal">
      <formula>0</formula>
    </cfRule>
  </conditionalFormatting>
  <conditionalFormatting sqref="H138:I142">
    <cfRule type="cellIs" dxfId="15" priority="33" operator="equal">
      <formula>0</formula>
    </cfRule>
  </conditionalFormatting>
  <conditionalFormatting sqref="H177:I190">
    <cfRule type="cellIs" dxfId="14" priority="34" operator="equal">
      <formula>0</formula>
    </cfRule>
  </conditionalFormatting>
  <conditionalFormatting sqref="I20:I25 M151:M158">
    <cfRule type="expression" dxfId="13" priority="35">
      <formula>ISERROR(I20)</formula>
    </cfRule>
  </conditionalFormatting>
  <conditionalFormatting sqref="I55:I58 I60:I64 I66:I76">
    <cfRule type="expression" dxfId="12" priority="37">
      <formula>ISERROR(I55)</formula>
    </cfRule>
  </conditionalFormatting>
  <conditionalFormatting sqref="I85:I94">
    <cfRule type="expression" dxfId="11" priority="38">
      <formula>ISERROR(I85)</formula>
    </cfRule>
  </conditionalFormatting>
  <conditionalFormatting sqref="I97:I105">
    <cfRule type="expression" dxfId="10" priority="39">
      <formula>ISERROR(I97)</formula>
    </cfRule>
  </conditionalFormatting>
  <conditionalFormatting sqref="I138:I142">
    <cfRule type="expression" dxfId="9" priority="40">
      <formula>ISERROR(I138)</formula>
    </cfRule>
  </conditionalFormatting>
  <conditionalFormatting sqref="I177:I190">
    <cfRule type="expression" dxfId="8" priority="41">
      <formula>ISERROR(I177)</formula>
    </cfRule>
  </conditionalFormatting>
  <conditionalFormatting sqref="I199:J214">
    <cfRule type="cellIs" dxfId="7" priority="42" operator="equal">
      <formula>0</formula>
    </cfRule>
  </conditionalFormatting>
  <conditionalFormatting sqref="J199:J214">
    <cfRule type="expression" dxfId="6" priority="43">
      <formula>ISERROR(J199)</formula>
    </cfRule>
  </conditionalFormatting>
  <conditionalFormatting sqref="K218:K225 K229:K236">
    <cfRule type="cellIs" dxfId="5" priority="44" operator="equal">
      <formula>0</formula>
    </cfRule>
  </conditionalFormatting>
  <conditionalFormatting sqref="L163:M170">
    <cfRule type="cellIs" dxfId="4" priority="45" operator="equal">
      <formula>0</formula>
    </cfRule>
  </conditionalFormatting>
  <conditionalFormatting sqref="L218:N225 L229:N236">
    <cfRule type="cellIs" dxfId="3" priority="46" operator="equal">
      <formula>"please type"</formula>
    </cfRule>
  </conditionalFormatting>
  <conditionalFormatting sqref="M163:M170">
    <cfRule type="expression" dxfId="2" priority="47">
      <formula>ISERROR(M163)</formula>
    </cfRule>
  </conditionalFormatting>
  <conditionalFormatting sqref="M8:P11">
    <cfRule type="cellIs" dxfId="1" priority="48" operator="equal">
      <formula>0</formula>
    </cfRule>
  </conditionalFormatting>
  <conditionalFormatting sqref="O36:Q37">
    <cfRule type="expression" dxfId="0" priority="49">
      <formula>ISERROR(O36)</formula>
    </cfRule>
  </conditionalFormatting>
  <dataValidations count="3">
    <dataValidation type="list" allowBlank="1" showInputMessage="1" showErrorMessage="1" prompt="Stage of recruitment" sqref="C218:C225 C229:C236" xr:uid="{00000000-0002-0000-0500-000000000000}">
      <formula1>"Recruitment did not commence,Post Advertised,Interviews being held,Post in place"</formula1>
    </dataValidation>
    <dataValidation type="list" allowBlank="1" showErrorMessage="1" sqref="D199:D214" xr:uid="{00000000-0002-0000-0500-000001000000}">
      <formula1>$N$200:$N$201</formula1>
    </dataValidation>
    <dataValidation type="list" allowBlank="1" showErrorMessage="1" sqref="C199:C214" xr:uid="{00000000-0002-0000-0500-000002000000}">
      <formula1>$S$197:$S$218</formula1>
    </dataValidation>
  </dataValidations>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4F555-E265-44A4-A86C-9B017DF0AAF7}">
  <sheetPr>
    <tabColor rgb="FFFFD965"/>
  </sheetPr>
  <dimension ref="A1:Z1000"/>
  <sheetViews>
    <sheetView showGridLines="0" topLeftCell="A19" zoomScaleNormal="100" workbookViewId="0">
      <pane xSplit="1" topLeftCell="B1" activePane="topRight" state="frozen"/>
      <selection pane="topRight" activeCell="C25" sqref="C25"/>
    </sheetView>
  </sheetViews>
  <sheetFormatPr defaultColWidth="12.625" defaultRowHeight="15" customHeight="1" x14ac:dyDescent="0.2"/>
  <cols>
    <col min="1" max="1" width="13.125" style="638" customWidth="1"/>
    <col min="2" max="2" width="3.625" style="638" customWidth="1"/>
    <col min="3" max="3" width="97.375" style="638" customWidth="1"/>
    <col min="4" max="4" width="79.625" style="638" customWidth="1"/>
    <col min="5" max="5" width="72.625" style="638" customWidth="1"/>
    <col min="6" max="6" width="74" style="638" customWidth="1"/>
    <col min="7" max="7" width="61.375" style="638" customWidth="1"/>
    <col min="8" max="8" width="48.875" style="638" customWidth="1"/>
    <col min="9" max="9" width="54.125" style="638" customWidth="1"/>
    <col min="10" max="10" width="51" style="638" customWidth="1"/>
    <col min="11" max="11" width="54.125" style="638" customWidth="1"/>
    <col min="12" max="12" width="79.375" style="638" customWidth="1"/>
    <col min="13" max="13" width="70.625" style="638" customWidth="1"/>
    <col min="14" max="14" width="73" style="638" customWidth="1"/>
    <col min="15" max="15" width="4.5" style="638" customWidth="1"/>
    <col min="16" max="16384" width="12.625" style="638"/>
  </cols>
  <sheetData>
    <row r="1" spans="1:26" ht="11.25" customHeight="1" x14ac:dyDescent="0.2">
      <c r="A1" s="664"/>
      <c r="B1" s="664"/>
      <c r="C1" s="664"/>
      <c r="D1" s="664"/>
      <c r="E1" s="664"/>
      <c r="F1" s="664"/>
      <c r="G1" s="664"/>
      <c r="H1" s="664"/>
      <c r="I1" s="664"/>
      <c r="J1" s="664"/>
      <c r="K1" s="664"/>
      <c r="L1" s="664"/>
      <c r="M1" s="664"/>
      <c r="N1" s="664"/>
      <c r="O1" s="664"/>
    </row>
    <row r="2" spans="1:26" ht="15" customHeight="1" x14ac:dyDescent="0.2">
      <c r="A2" s="664"/>
      <c r="B2" s="663"/>
      <c r="C2" s="663"/>
      <c r="D2" s="663"/>
      <c r="E2" s="663"/>
      <c r="F2" s="663"/>
      <c r="G2" s="663"/>
      <c r="H2" s="663"/>
      <c r="I2" s="663"/>
      <c r="J2" s="663"/>
      <c r="K2" s="663"/>
      <c r="L2" s="663"/>
      <c r="M2" s="663"/>
      <c r="N2" s="663"/>
      <c r="O2" s="663"/>
    </row>
    <row r="3" spans="1:26" ht="21" customHeight="1" x14ac:dyDescent="0.2">
      <c r="A3" s="664"/>
      <c r="B3" s="663"/>
      <c r="C3" s="695" t="s">
        <v>249</v>
      </c>
      <c r="D3" s="694"/>
      <c r="E3" s="694"/>
      <c r="F3" s="694"/>
      <c r="G3" s="694"/>
      <c r="H3" s="694"/>
      <c r="I3" s="694"/>
      <c r="J3" s="694"/>
      <c r="K3" s="694"/>
      <c r="L3" s="694"/>
      <c r="M3" s="694"/>
      <c r="N3" s="694"/>
      <c r="O3" s="663"/>
    </row>
    <row r="4" spans="1:26" ht="145.5" customHeight="1" x14ac:dyDescent="0.2">
      <c r="A4" s="664"/>
      <c r="B4" s="663"/>
      <c r="C4" s="662" t="s">
        <v>250</v>
      </c>
      <c r="D4" s="661" t="s">
        <v>251</v>
      </c>
      <c r="E4" s="660" t="s">
        <v>252</v>
      </c>
      <c r="F4" s="658" t="s">
        <v>253</v>
      </c>
      <c r="G4" s="658" t="s">
        <v>254</v>
      </c>
      <c r="H4" s="658" t="s">
        <v>255</v>
      </c>
      <c r="I4" s="658" t="s">
        <v>256</v>
      </c>
      <c r="J4" s="658" t="s">
        <v>257</v>
      </c>
      <c r="K4" s="659" t="s">
        <v>258</v>
      </c>
      <c r="L4" s="658" t="s">
        <v>259</v>
      </c>
      <c r="M4" s="658" t="s">
        <v>260</v>
      </c>
      <c r="N4" s="658" t="s">
        <v>261</v>
      </c>
      <c r="O4" s="657"/>
    </row>
    <row r="5" spans="1:26" ht="14.25" x14ac:dyDescent="0.2">
      <c r="A5" s="680" t="s">
        <v>0</v>
      </c>
      <c r="B5" s="663"/>
      <c r="C5" s="673"/>
      <c r="D5" s="672"/>
      <c r="E5" s="674"/>
      <c r="F5" s="672"/>
      <c r="G5" s="679"/>
      <c r="H5" s="672"/>
      <c r="I5" s="672"/>
      <c r="J5" s="672"/>
      <c r="K5" s="693"/>
      <c r="L5" s="673"/>
      <c r="M5" s="672"/>
      <c r="N5" s="672"/>
      <c r="O5" s="677"/>
    </row>
    <row r="6" spans="1:26" ht="14.25" x14ac:dyDescent="0.2">
      <c r="A6" s="676" t="s">
        <v>242</v>
      </c>
      <c r="B6" s="663"/>
      <c r="C6" s="673"/>
      <c r="D6" s="672"/>
      <c r="E6" s="674"/>
      <c r="F6" s="672"/>
      <c r="G6" s="672"/>
      <c r="H6" s="672"/>
      <c r="I6" s="672"/>
      <c r="J6" s="672"/>
      <c r="K6" s="672"/>
      <c r="L6" s="673"/>
      <c r="M6" s="672"/>
      <c r="N6" s="672"/>
      <c r="O6" s="667"/>
    </row>
    <row r="7" spans="1:26" ht="14.25" x14ac:dyDescent="0.2">
      <c r="A7" s="675" t="s">
        <v>245</v>
      </c>
      <c r="B7" s="663"/>
      <c r="C7" s="673"/>
      <c r="D7" s="672"/>
      <c r="E7" s="687"/>
      <c r="F7" s="672"/>
      <c r="G7" s="672"/>
      <c r="H7" s="672"/>
      <c r="I7" s="672"/>
      <c r="J7" s="672"/>
      <c r="K7" s="672"/>
      <c r="L7" s="673"/>
      <c r="M7" s="672"/>
      <c r="N7" s="672"/>
      <c r="O7" s="667"/>
    </row>
    <row r="8" spans="1:26" ht="14.25" x14ac:dyDescent="0.2">
      <c r="A8" s="671" t="s">
        <v>247</v>
      </c>
      <c r="B8" s="663"/>
      <c r="C8" s="669"/>
      <c r="D8" s="668"/>
      <c r="E8" s="670"/>
      <c r="F8" s="668"/>
      <c r="G8" s="668"/>
      <c r="H8" s="668"/>
      <c r="I8" s="668"/>
      <c r="J8" s="668"/>
      <c r="K8" s="668"/>
      <c r="L8" s="669"/>
      <c r="M8" s="668"/>
      <c r="N8" s="668"/>
      <c r="O8" s="667"/>
    </row>
    <row r="9" spans="1:26" ht="15" customHeight="1" x14ac:dyDescent="0.2">
      <c r="A9" s="664"/>
      <c r="B9" s="663"/>
      <c r="C9" s="663"/>
      <c r="D9" s="663"/>
      <c r="E9" s="663"/>
      <c r="F9" s="663"/>
      <c r="G9" s="663"/>
      <c r="H9" s="663"/>
      <c r="I9" s="663"/>
      <c r="J9" s="663"/>
      <c r="K9" s="663"/>
      <c r="L9" s="663"/>
      <c r="M9" s="663"/>
      <c r="N9" s="663"/>
      <c r="O9" s="663"/>
    </row>
    <row r="10" spans="1:26" ht="21" customHeight="1" x14ac:dyDescent="0.2">
      <c r="A10" s="664"/>
      <c r="B10" s="663"/>
      <c r="C10" s="692" t="s">
        <v>262</v>
      </c>
      <c r="D10" s="692"/>
      <c r="E10" s="692"/>
      <c r="F10" s="692"/>
      <c r="G10" s="692"/>
      <c r="H10" s="692"/>
      <c r="I10" s="692"/>
      <c r="J10" s="692"/>
      <c r="K10" s="692"/>
      <c r="L10" s="692"/>
      <c r="M10" s="692"/>
      <c r="N10" s="692"/>
      <c r="O10" s="663"/>
    </row>
    <row r="11" spans="1:26" ht="132" x14ac:dyDescent="0.2">
      <c r="A11" s="664"/>
      <c r="B11" s="663"/>
      <c r="C11" s="691" t="s">
        <v>250</v>
      </c>
      <c r="D11" s="661" t="s">
        <v>251</v>
      </c>
      <c r="E11" s="690" t="s">
        <v>252</v>
      </c>
      <c r="F11" s="658" t="s">
        <v>253</v>
      </c>
      <c r="G11" s="658" t="s">
        <v>254</v>
      </c>
      <c r="H11" s="658" t="s">
        <v>255</v>
      </c>
      <c r="I11" s="658" t="s">
        <v>256</v>
      </c>
      <c r="J11" s="658" t="s">
        <v>257</v>
      </c>
      <c r="K11" s="659" t="s">
        <v>258</v>
      </c>
      <c r="L11" s="658" t="s">
        <v>259</v>
      </c>
      <c r="M11" s="658" t="s">
        <v>260</v>
      </c>
      <c r="N11" s="658" t="s">
        <v>261</v>
      </c>
      <c r="O11" s="657"/>
    </row>
    <row r="12" spans="1:26" ht="14.25" x14ac:dyDescent="0.2">
      <c r="A12" s="680" t="s">
        <v>0</v>
      </c>
      <c r="B12" s="686"/>
      <c r="C12" s="673"/>
      <c r="D12" s="672"/>
      <c r="E12" s="674"/>
      <c r="F12" s="672"/>
      <c r="G12" s="689"/>
      <c r="H12" s="672"/>
      <c r="I12" s="672"/>
      <c r="J12" s="672"/>
      <c r="K12" s="688"/>
      <c r="L12" s="673"/>
      <c r="M12" s="672"/>
      <c r="N12" s="672"/>
      <c r="O12" s="677"/>
      <c r="P12" s="683"/>
      <c r="Q12" s="683"/>
      <c r="R12" s="683"/>
      <c r="S12" s="683"/>
      <c r="T12" s="683"/>
      <c r="U12" s="683"/>
      <c r="V12" s="683"/>
      <c r="W12" s="683"/>
      <c r="X12" s="683"/>
      <c r="Y12" s="683"/>
      <c r="Z12" s="683"/>
    </row>
    <row r="13" spans="1:26" ht="14.25" x14ac:dyDescent="0.2">
      <c r="A13" s="676" t="s">
        <v>242</v>
      </c>
      <c r="B13" s="686"/>
      <c r="C13" s="673"/>
      <c r="D13" s="672"/>
      <c r="E13" s="674"/>
      <c r="F13" s="672"/>
      <c r="G13" s="672"/>
      <c r="H13" s="672"/>
      <c r="I13" s="672"/>
      <c r="J13" s="672"/>
      <c r="K13" s="672"/>
      <c r="L13" s="673"/>
      <c r="M13" s="672"/>
      <c r="N13" s="672"/>
      <c r="O13" s="667"/>
      <c r="P13" s="683"/>
      <c r="Q13" s="683"/>
      <c r="R13" s="683"/>
      <c r="S13" s="683"/>
      <c r="T13" s="683"/>
      <c r="U13" s="683"/>
      <c r="V13" s="683"/>
      <c r="W13" s="683"/>
      <c r="X13" s="683"/>
      <c r="Y13" s="683"/>
      <c r="Z13" s="683"/>
    </row>
    <row r="14" spans="1:26" ht="14.25" x14ac:dyDescent="0.2">
      <c r="A14" s="675" t="s">
        <v>245</v>
      </c>
      <c r="B14" s="686"/>
      <c r="C14" s="673"/>
      <c r="D14" s="672"/>
      <c r="E14" s="687"/>
      <c r="F14" s="672"/>
      <c r="G14" s="672"/>
      <c r="H14" s="672"/>
      <c r="I14" s="672"/>
      <c r="J14" s="672"/>
      <c r="K14" s="672"/>
      <c r="L14" s="673"/>
      <c r="M14" s="672"/>
      <c r="N14" s="672"/>
      <c r="O14" s="667"/>
      <c r="P14" s="683"/>
      <c r="Q14" s="683"/>
      <c r="R14" s="683"/>
      <c r="S14" s="683"/>
      <c r="T14" s="683"/>
      <c r="U14" s="683"/>
      <c r="V14" s="683"/>
      <c r="W14" s="683"/>
      <c r="X14" s="683"/>
      <c r="Y14" s="683"/>
      <c r="Z14" s="683"/>
    </row>
    <row r="15" spans="1:26" ht="36.75" customHeight="1" x14ac:dyDescent="0.2">
      <c r="A15" s="671" t="s">
        <v>247</v>
      </c>
      <c r="B15" s="686"/>
      <c r="C15" s="684"/>
      <c r="D15" s="684"/>
      <c r="E15" s="685"/>
      <c r="F15" s="684"/>
      <c r="G15" s="684"/>
      <c r="H15" s="684"/>
      <c r="I15" s="684"/>
      <c r="J15" s="684"/>
      <c r="K15" s="684"/>
      <c r="L15" s="684"/>
      <c r="M15" s="684"/>
      <c r="N15" s="668"/>
      <c r="O15" s="667"/>
      <c r="P15" s="683"/>
      <c r="Q15" s="683"/>
      <c r="R15" s="683"/>
      <c r="S15" s="683"/>
      <c r="T15" s="683"/>
      <c r="U15" s="683"/>
      <c r="V15" s="683"/>
      <c r="W15" s="683"/>
      <c r="X15" s="683"/>
      <c r="Y15" s="683"/>
      <c r="Z15" s="683"/>
    </row>
    <row r="16" spans="1:26" ht="15" customHeight="1" x14ac:dyDescent="0.2">
      <c r="A16" s="664"/>
      <c r="B16" s="663"/>
      <c r="C16" s="663"/>
      <c r="D16" s="663"/>
      <c r="E16" s="663"/>
      <c r="F16" s="663"/>
      <c r="G16" s="663"/>
      <c r="H16" s="663"/>
      <c r="I16" s="663"/>
      <c r="J16" s="663"/>
      <c r="K16" s="663"/>
      <c r="L16" s="663"/>
      <c r="M16" s="663"/>
      <c r="N16" s="663"/>
      <c r="O16" s="663"/>
    </row>
    <row r="17" spans="1:15" ht="21" customHeight="1" x14ac:dyDescent="0.2">
      <c r="A17" s="664"/>
      <c r="B17" s="663"/>
      <c r="C17" s="682" t="s">
        <v>263</v>
      </c>
      <c r="D17" s="681"/>
      <c r="E17" s="681"/>
      <c r="F17" s="681"/>
      <c r="G17" s="681"/>
      <c r="H17" s="681"/>
      <c r="I17" s="681"/>
      <c r="J17" s="681"/>
      <c r="K17" s="681"/>
      <c r="L17" s="681"/>
      <c r="M17" s="681"/>
      <c r="N17" s="681"/>
      <c r="O17" s="663"/>
    </row>
    <row r="18" spans="1:15" ht="145.5" customHeight="1" x14ac:dyDescent="0.2">
      <c r="A18" s="664"/>
      <c r="B18" s="663"/>
      <c r="C18" s="662" t="s">
        <v>250</v>
      </c>
      <c r="D18" s="661" t="s">
        <v>251</v>
      </c>
      <c r="E18" s="660" t="s">
        <v>252</v>
      </c>
      <c r="F18" s="658" t="s">
        <v>253</v>
      </c>
      <c r="G18" s="658" t="s">
        <v>254</v>
      </c>
      <c r="H18" s="658" t="s">
        <v>255</v>
      </c>
      <c r="I18" s="658" t="s">
        <v>256</v>
      </c>
      <c r="J18" s="658" t="s">
        <v>257</v>
      </c>
      <c r="K18" s="659" t="s">
        <v>258</v>
      </c>
      <c r="L18" s="658" t="s">
        <v>259</v>
      </c>
      <c r="M18" s="658" t="s">
        <v>260</v>
      </c>
      <c r="N18" s="658" t="s">
        <v>261</v>
      </c>
      <c r="O18" s="657"/>
    </row>
    <row r="19" spans="1:15" ht="14.25" x14ac:dyDescent="0.2">
      <c r="A19" s="680" t="s">
        <v>0</v>
      </c>
      <c r="B19" s="663"/>
      <c r="C19" s="673"/>
      <c r="D19" s="672"/>
      <c r="E19" s="674"/>
      <c r="F19" s="672"/>
      <c r="G19" s="679"/>
      <c r="H19" s="672"/>
      <c r="I19" s="672"/>
      <c r="J19" s="672"/>
      <c r="K19" s="678"/>
      <c r="L19" s="673"/>
      <c r="M19" s="672"/>
      <c r="N19" s="672"/>
      <c r="O19" s="677"/>
    </row>
    <row r="20" spans="1:15" ht="14.25" x14ac:dyDescent="0.2">
      <c r="A20" s="676" t="s">
        <v>242</v>
      </c>
      <c r="B20" s="663"/>
      <c r="C20" s="673"/>
      <c r="D20" s="672"/>
      <c r="E20" s="674"/>
      <c r="F20" s="672"/>
      <c r="G20" s="672"/>
      <c r="H20" s="672"/>
      <c r="I20" s="672"/>
      <c r="J20" s="672"/>
      <c r="K20" s="672"/>
      <c r="L20" s="673"/>
      <c r="M20" s="672"/>
      <c r="N20" s="672"/>
      <c r="O20" s="667"/>
    </row>
    <row r="21" spans="1:15" ht="14.25" x14ac:dyDescent="0.2">
      <c r="A21" s="675" t="s">
        <v>245</v>
      </c>
      <c r="B21" s="663"/>
      <c r="C21" s="673"/>
      <c r="D21" s="672"/>
      <c r="E21" s="674"/>
      <c r="F21" s="672"/>
      <c r="G21" s="672"/>
      <c r="H21" s="672"/>
      <c r="I21" s="672"/>
      <c r="J21" s="672"/>
      <c r="K21" s="672"/>
      <c r="L21" s="673"/>
      <c r="M21" s="672"/>
      <c r="N21" s="672"/>
      <c r="O21" s="667"/>
    </row>
    <row r="22" spans="1:15" ht="15.75" customHeight="1" x14ac:dyDescent="0.2">
      <c r="A22" s="671" t="s">
        <v>247</v>
      </c>
      <c r="B22" s="663"/>
      <c r="C22" s="669"/>
      <c r="D22" s="668"/>
      <c r="E22" s="670"/>
      <c r="F22" s="668"/>
      <c r="G22" s="668"/>
      <c r="H22" s="668"/>
      <c r="I22" s="668"/>
      <c r="J22" s="668"/>
      <c r="K22" s="668"/>
      <c r="L22" s="669"/>
      <c r="M22" s="668"/>
      <c r="N22" s="668"/>
      <c r="O22" s="667"/>
    </row>
    <row r="23" spans="1:15" ht="15" customHeight="1" x14ac:dyDescent="0.2">
      <c r="A23" s="664"/>
      <c r="B23" s="663"/>
      <c r="C23" s="663"/>
      <c r="D23" s="663"/>
      <c r="E23" s="663"/>
      <c r="F23" s="663"/>
      <c r="G23" s="663"/>
      <c r="H23" s="663"/>
      <c r="I23" s="663"/>
      <c r="J23" s="663"/>
      <c r="K23" s="663"/>
      <c r="L23" s="663"/>
      <c r="M23" s="663"/>
      <c r="N23" s="663"/>
      <c r="O23" s="663"/>
    </row>
    <row r="24" spans="1:15" ht="21" customHeight="1" x14ac:dyDescent="0.2">
      <c r="A24" s="664"/>
      <c r="B24" s="663"/>
      <c r="C24" s="666" t="s">
        <v>264</v>
      </c>
      <c r="D24" s="665"/>
      <c r="E24" s="665"/>
      <c r="F24" s="665"/>
      <c r="G24" s="665"/>
      <c r="H24" s="665"/>
      <c r="I24" s="665"/>
      <c r="J24" s="665"/>
      <c r="K24" s="665"/>
      <c r="L24" s="665"/>
      <c r="M24" s="665"/>
      <c r="N24" s="665"/>
      <c r="O24" s="663"/>
    </row>
    <row r="25" spans="1:15" ht="145.5" customHeight="1" x14ac:dyDescent="0.2">
      <c r="A25" s="664"/>
      <c r="B25" s="663"/>
      <c r="C25" s="662" t="s">
        <v>250</v>
      </c>
      <c r="D25" s="661" t="s">
        <v>251</v>
      </c>
      <c r="E25" s="660" t="s">
        <v>252</v>
      </c>
      <c r="F25" s="658" t="s">
        <v>253</v>
      </c>
      <c r="G25" s="658" t="s">
        <v>254</v>
      </c>
      <c r="H25" s="658" t="s">
        <v>255</v>
      </c>
      <c r="I25" s="658" t="s">
        <v>256</v>
      </c>
      <c r="J25" s="658" t="s">
        <v>257</v>
      </c>
      <c r="K25" s="659" t="s">
        <v>258</v>
      </c>
      <c r="L25" s="658" t="s">
        <v>259</v>
      </c>
      <c r="M25" s="658" t="s">
        <v>260</v>
      </c>
      <c r="N25" s="658" t="s">
        <v>261</v>
      </c>
      <c r="O25" s="657"/>
    </row>
    <row r="26" spans="1:15" s="640" customFormat="1" ht="15.75" customHeight="1" x14ac:dyDescent="0.2">
      <c r="A26" s="656" t="s">
        <v>0</v>
      </c>
      <c r="B26" s="645"/>
      <c r="C26" s="648"/>
      <c r="D26" s="647"/>
      <c r="E26" s="651"/>
      <c r="F26" s="647"/>
      <c r="G26" s="655"/>
      <c r="H26" s="647"/>
      <c r="I26" s="647"/>
      <c r="J26" s="647"/>
      <c r="K26" s="654"/>
      <c r="L26" s="648"/>
      <c r="M26" s="647"/>
      <c r="N26" s="647"/>
      <c r="O26" s="653"/>
    </row>
    <row r="27" spans="1:15" s="640" customFormat="1" ht="15.75" customHeight="1" x14ac:dyDescent="0.2">
      <c r="A27" s="652" t="s">
        <v>242</v>
      </c>
      <c r="B27" s="645"/>
      <c r="C27" s="648"/>
      <c r="D27" s="647"/>
      <c r="E27" s="651"/>
      <c r="F27" s="647"/>
      <c r="G27" s="647"/>
      <c r="H27" s="647"/>
      <c r="I27" s="647"/>
      <c r="J27" s="647"/>
      <c r="K27" s="647"/>
      <c r="L27" s="648"/>
      <c r="M27" s="647"/>
      <c r="N27" s="647"/>
      <c r="O27" s="641"/>
    </row>
    <row r="28" spans="1:15" s="640" customFormat="1" ht="15.75" customHeight="1" x14ac:dyDescent="0.2">
      <c r="A28" s="650" t="s">
        <v>245</v>
      </c>
      <c r="B28" s="645"/>
      <c r="C28" s="648"/>
      <c r="D28" s="647"/>
      <c r="E28" s="649"/>
      <c r="F28" s="647"/>
      <c r="G28" s="647"/>
      <c r="H28" s="647"/>
      <c r="I28" s="647"/>
      <c r="J28" s="647"/>
      <c r="K28" s="647"/>
      <c r="L28" s="648"/>
      <c r="M28" s="647"/>
      <c r="N28" s="647"/>
      <c r="O28" s="641"/>
    </row>
    <row r="29" spans="1:15" s="640" customFormat="1" ht="15.6" customHeight="1" x14ac:dyDescent="0.2">
      <c r="A29" s="646" t="s">
        <v>247</v>
      </c>
      <c r="B29" s="645"/>
      <c r="C29" s="643"/>
      <c r="D29" s="642"/>
      <c r="E29" s="644"/>
      <c r="F29" s="642"/>
      <c r="G29" s="642"/>
      <c r="H29" s="642"/>
      <c r="I29" s="642"/>
      <c r="J29" s="642"/>
      <c r="K29" s="642"/>
      <c r="L29" s="643"/>
      <c r="M29" s="642"/>
      <c r="N29" s="642"/>
      <c r="O29" s="641"/>
    </row>
    <row r="30" spans="1:15" ht="15.75" customHeight="1" x14ac:dyDescent="0.2">
      <c r="A30" s="639"/>
      <c r="B30" s="639"/>
      <c r="C30" s="639"/>
    </row>
    <row r="31" spans="1:15" ht="15.75" customHeight="1" x14ac:dyDescent="0.2">
      <c r="A31" s="639"/>
      <c r="B31" s="639"/>
      <c r="C31" s="639"/>
    </row>
    <row r="32" spans="1:15" ht="15.75" customHeight="1" x14ac:dyDescent="0.2">
      <c r="A32" s="639"/>
      <c r="B32" s="639"/>
      <c r="C32" s="639"/>
    </row>
    <row r="33" spans="1:3" ht="15.75" customHeight="1" x14ac:dyDescent="0.2">
      <c r="A33" s="639"/>
      <c r="B33" s="639"/>
      <c r="C33" s="639"/>
    </row>
    <row r="34" spans="1:3" ht="15.75" customHeight="1" x14ac:dyDescent="0.2">
      <c r="A34" s="639"/>
      <c r="B34" s="639"/>
      <c r="C34" s="639"/>
    </row>
    <row r="35" spans="1:3" ht="15.75" customHeight="1" x14ac:dyDescent="0.2">
      <c r="A35" s="639"/>
      <c r="B35" s="639"/>
      <c r="C35" s="639"/>
    </row>
    <row r="36" spans="1:3" ht="15.75" customHeight="1" x14ac:dyDescent="0.2">
      <c r="A36" s="639"/>
      <c r="B36" s="639"/>
      <c r="C36" s="639"/>
    </row>
    <row r="37" spans="1:3" ht="15.75" customHeight="1" x14ac:dyDescent="0.2">
      <c r="A37" s="639"/>
      <c r="B37" s="639"/>
      <c r="C37" s="639"/>
    </row>
    <row r="38" spans="1:3" ht="15.75" customHeight="1" x14ac:dyDescent="0.2">
      <c r="A38" s="639"/>
      <c r="B38" s="639"/>
      <c r="C38" s="639"/>
    </row>
    <row r="39" spans="1:3" ht="15.75" customHeight="1" x14ac:dyDescent="0.2">
      <c r="A39" s="639"/>
      <c r="B39" s="639"/>
      <c r="C39" s="639"/>
    </row>
    <row r="40" spans="1:3" ht="15.75" customHeight="1" x14ac:dyDescent="0.2">
      <c r="A40" s="639"/>
      <c r="B40" s="639"/>
      <c r="C40" s="639"/>
    </row>
    <row r="41" spans="1:3" ht="15.75" customHeight="1" x14ac:dyDescent="0.2">
      <c r="A41" s="639"/>
      <c r="B41" s="639"/>
      <c r="C41" s="639"/>
    </row>
    <row r="42" spans="1:3" ht="15.75" customHeight="1" x14ac:dyDescent="0.2">
      <c r="A42" s="639"/>
      <c r="B42" s="639"/>
      <c r="C42" s="639"/>
    </row>
    <row r="43" spans="1:3" ht="15.75" customHeight="1" x14ac:dyDescent="0.2">
      <c r="A43" s="639"/>
      <c r="B43" s="639"/>
      <c r="C43" s="639"/>
    </row>
    <row r="44" spans="1:3" ht="15.75" customHeight="1" x14ac:dyDescent="0.2">
      <c r="A44" s="639"/>
      <c r="B44" s="639"/>
      <c r="C44" s="639"/>
    </row>
    <row r="45" spans="1:3" ht="15.75" customHeight="1" x14ac:dyDescent="0.2">
      <c r="A45" s="639"/>
      <c r="B45" s="639"/>
      <c r="C45" s="639"/>
    </row>
    <row r="46" spans="1:3" ht="15.75" customHeight="1" x14ac:dyDescent="0.2">
      <c r="A46" s="639"/>
      <c r="B46" s="639"/>
      <c r="C46" s="639"/>
    </row>
    <row r="47" spans="1:3" ht="15.75" customHeight="1" x14ac:dyDescent="0.2">
      <c r="A47" s="639"/>
      <c r="B47" s="639"/>
      <c r="C47" s="639"/>
    </row>
    <row r="48" spans="1:3" ht="15.75" customHeight="1" x14ac:dyDescent="0.2">
      <c r="A48" s="639"/>
      <c r="B48" s="639"/>
      <c r="C48" s="639"/>
    </row>
    <row r="49" spans="1:3" ht="15.75" customHeight="1" x14ac:dyDescent="0.2">
      <c r="A49" s="639"/>
      <c r="B49" s="639"/>
      <c r="C49" s="639"/>
    </row>
    <row r="50" spans="1:3" ht="15.75" customHeight="1" x14ac:dyDescent="0.2">
      <c r="A50" s="639"/>
      <c r="B50" s="639"/>
      <c r="C50" s="639"/>
    </row>
    <row r="51" spans="1:3" ht="15.75" customHeight="1" x14ac:dyDescent="0.2">
      <c r="A51" s="639"/>
      <c r="B51" s="639"/>
      <c r="C51" s="639"/>
    </row>
    <row r="52" spans="1:3" ht="15.75" customHeight="1" x14ac:dyDescent="0.2">
      <c r="A52" s="639"/>
      <c r="B52" s="639"/>
      <c r="C52" s="639"/>
    </row>
    <row r="53" spans="1:3" ht="15.75" customHeight="1" x14ac:dyDescent="0.2">
      <c r="A53" s="639"/>
      <c r="B53" s="639"/>
      <c r="C53" s="639"/>
    </row>
    <row r="54" spans="1:3" ht="15.75" customHeight="1" x14ac:dyDescent="0.2">
      <c r="A54" s="639"/>
      <c r="B54" s="639"/>
      <c r="C54" s="639"/>
    </row>
    <row r="55" spans="1:3" ht="15.75" customHeight="1" x14ac:dyDescent="0.2">
      <c r="A55" s="639"/>
      <c r="B55" s="639"/>
      <c r="C55" s="639"/>
    </row>
    <row r="56" spans="1:3" ht="15.75" customHeight="1" x14ac:dyDescent="0.2">
      <c r="A56" s="639"/>
      <c r="B56" s="639"/>
      <c r="C56" s="639"/>
    </row>
    <row r="57" spans="1:3" ht="15.75" customHeight="1" x14ac:dyDescent="0.2">
      <c r="A57" s="639"/>
      <c r="B57" s="639"/>
      <c r="C57" s="639"/>
    </row>
    <row r="58" spans="1:3" ht="15.75" customHeight="1" x14ac:dyDescent="0.2">
      <c r="A58" s="639"/>
      <c r="B58" s="639"/>
      <c r="C58" s="639"/>
    </row>
    <row r="59" spans="1:3" ht="15.75" customHeight="1" x14ac:dyDescent="0.2">
      <c r="A59" s="639"/>
      <c r="B59" s="639"/>
      <c r="C59" s="639"/>
    </row>
    <row r="60" spans="1:3" ht="15.75" customHeight="1" x14ac:dyDescent="0.2">
      <c r="A60" s="639"/>
      <c r="B60" s="639"/>
      <c r="C60" s="639"/>
    </row>
    <row r="61" spans="1:3" ht="15.75" customHeight="1" x14ac:dyDescent="0.2">
      <c r="A61" s="639"/>
      <c r="B61" s="639"/>
      <c r="C61" s="639"/>
    </row>
    <row r="62" spans="1:3" ht="15.75" customHeight="1" x14ac:dyDescent="0.2">
      <c r="A62" s="639"/>
      <c r="B62" s="639"/>
      <c r="C62" s="639"/>
    </row>
    <row r="63" spans="1:3" ht="15.75" customHeight="1" x14ac:dyDescent="0.2">
      <c r="A63" s="639"/>
      <c r="B63" s="639"/>
      <c r="C63" s="639"/>
    </row>
    <row r="64" spans="1:3" ht="15.75" customHeight="1" x14ac:dyDescent="0.2">
      <c r="A64" s="639"/>
      <c r="B64" s="639"/>
      <c r="C64" s="639"/>
    </row>
    <row r="65" spans="1:3" ht="15.75" customHeight="1" x14ac:dyDescent="0.2">
      <c r="A65" s="639"/>
      <c r="B65" s="639"/>
      <c r="C65" s="639"/>
    </row>
    <row r="66" spans="1:3" ht="15.75" customHeight="1" x14ac:dyDescent="0.2">
      <c r="A66" s="639"/>
      <c r="B66" s="639"/>
      <c r="C66" s="639"/>
    </row>
    <row r="67" spans="1:3" ht="15.75" customHeight="1" x14ac:dyDescent="0.2">
      <c r="A67" s="639"/>
      <c r="B67" s="639"/>
      <c r="C67" s="639"/>
    </row>
    <row r="68" spans="1:3" ht="15.75" customHeight="1" x14ac:dyDescent="0.2">
      <c r="A68" s="639"/>
      <c r="B68" s="639"/>
      <c r="C68" s="639"/>
    </row>
    <row r="69" spans="1:3" ht="15.75" customHeight="1" x14ac:dyDescent="0.2">
      <c r="A69" s="639"/>
      <c r="B69" s="639"/>
      <c r="C69" s="639"/>
    </row>
    <row r="70" spans="1:3" ht="15.75" customHeight="1" x14ac:dyDescent="0.2">
      <c r="A70" s="639"/>
      <c r="B70" s="639"/>
      <c r="C70" s="639"/>
    </row>
    <row r="71" spans="1:3" ht="15.75" customHeight="1" x14ac:dyDescent="0.2">
      <c r="A71" s="639"/>
      <c r="B71" s="639"/>
      <c r="C71" s="639"/>
    </row>
    <row r="72" spans="1:3" ht="15.75" customHeight="1" x14ac:dyDescent="0.2">
      <c r="A72" s="639"/>
      <c r="B72" s="639"/>
      <c r="C72" s="639"/>
    </row>
    <row r="73" spans="1:3" ht="15.75" customHeight="1" x14ac:dyDescent="0.2">
      <c r="A73" s="639"/>
      <c r="B73" s="639"/>
      <c r="C73" s="639"/>
    </row>
    <row r="74" spans="1:3" ht="15.75" customHeight="1" x14ac:dyDescent="0.2">
      <c r="A74" s="639"/>
      <c r="B74" s="639"/>
      <c r="C74" s="639"/>
    </row>
    <row r="75" spans="1:3" ht="15.75" customHeight="1" x14ac:dyDescent="0.2">
      <c r="A75" s="639"/>
      <c r="B75" s="639"/>
      <c r="C75" s="639"/>
    </row>
    <row r="76" spans="1:3" ht="15.75" customHeight="1" x14ac:dyDescent="0.2">
      <c r="A76" s="639"/>
      <c r="B76" s="639"/>
      <c r="C76" s="639"/>
    </row>
    <row r="77" spans="1:3" ht="15.75" customHeight="1" x14ac:dyDescent="0.2">
      <c r="A77" s="639"/>
      <c r="B77" s="639"/>
      <c r="C77" s="639"/>
    </row>
    <row r="78" spans="1:3" ht="15.75" customHeight="1" x14ac:dyDescent="0.2">
      <c r="A78" s="639"/>
      <c r="B78" s="639"/>
      <c r="C78" s="639"/>
    </row>
    <row r="79" spans="1:3" ht="15.75" customHeight="1" x14ac:dyDescent="0.2">
      <c r="A79" s="639"/>
      <c r="B79" s="639"/>
      <c r="C79" s="639"/>
    </row>
    <row r="80" spans="1:3" ht="15.75" customHeight="1" x14ac:dyDescent="0.2">
      <c r="A80" s="639"/>
      <c r="B80" s="639"/>
      <c r="C80" s="639"/>
    </row>
    <row r="81" spans="1:3" ht="15.75" customHeight="1" x14ac:dyDescent="0.2">
      <c r="A81" s="639"/>
      <c r="B81" s="639"/>
      <c r="C81" s="639"/>
    </row>
    <row r="82" spans="1:3" ht="15.75" customHeight="1" x14ac:dyDescent="0.2">
      <c r="A82" s="639"/>
      <c r="B82" s="639"/>
      <c r="C82" s="639"/>
    </row>
    <row r="83" spans="1:3" ht="15.75" customHeight="1" x14ac:dyDescent="0.2">
      <c r="A83" s="639"/>
      <c r="B83" s="639"/>
      <c r="C83" s="639"/>
    </row>
    <row r="84" spans="1:3" ht="15.75" customHeight="1" x14ac:dyDescent="0.2">
      <c r="A84" s="639"/>
      <c r="B84" s="639"/>
      <c r="C84" s="639"/>
    </row>
    <row r="85" spans="1:3" ht="15.75" customHeight="1" x14ac:dyDescent="0.2">
      <c r="A85" s="639"/>
      <c r="B85" s="639"/>
      <c r="C85" s="639"/>
    </row>
    <row r="86" spans="1:3" ht="15.75" customHeight="1" x14ac:dyDescent="0.2">
      <c r="A86" s="639"/>
      <c r="B86" s="639"/>
      <c r="C86" s="639"/>
    </row>
    <row r="87" spans="1:3" ht="15.75" customHeight="1" x14ac:dyDescent="0.2">
      <c r="A87" s="639"/>
      <c r="B87" s="639"/>
      <c r="C87" s="639"/>
    </row>
    <row r="88" spans="1:3" ht="15.75" customHeight="1" x14ac:dyDescent="0.2">
      <c r="A88" s="639"/>
      <c r="B88" s="639"/>
      <c r="C88" s="639"/>
    </row>
    <row r="89" spans="1:3" ht="15.75" customHeight="1" x14ac:dyDescent="0.2">
      <c r="A89" s="639"/>
      <c r="B89" s="639"/>
      <c r="C89" s="639"/>
    </row>
    <row r="90" spans="1:3" ht="15.75" customHeight="1" x14ac:dyDescent="0.2">
      <c r="A90" s="639"/>
      <c r="B90" s="639"/>
      <c r="C90" s="639"/>
    </row>
    <row r="91" spans="1:3" ht="15.75" customHeight="1" x14ac:dyDescent="0.2">
      <c r="A91" s="639"/>
      <c r="B91" s="639"/>
      <c r="C91" s="639"/>
    </row>
    <row r="92" spans="1:3" ht="15.75" customHeight="1" x14ac:dyDescent="0.2">
      <c r="A92" s="639"/>
      <c r="B92" s="639"/>
      <c r="C92" s="639"/>
    </row>
    <row r="93" spans="1:3" ht="15.75" customHeight="1" x14ac:dyDescent="0.2">
      <c r="A93" s="639"/>
      <c r="B93" s="639"/>
      <c r="C93" s="639"/>
    </row>
    <row r="94" spans="1:3" ht="15.75" customHeight="1" x14ac:dyDescent="0.2">
      <c r="A94" s="639"/>
      <c r="B94" s="639"/>
      <c r="C94" s="639"/>
    </row>
    <row r="95" spans="1:3" ht="15.75" customHeight="1" x14ac:dyDescent="0.2">
      <c r="A95" s="639"/>
      <c r="B95" s="639"/>
      <c r="C95" s="639"/>
    </row>
    <row r="96" spans="1:3" ht="15.75" customHeight="1" x14ac:dyDescent="0.2">
      <c r="A96" s="639"/>
      <c r="B96" s="639"/>
      <c r="C96" s="639"/>
    </row>
    <row r="97" spans="1:3" ht="15.75" customHeight="1" x14ac:dyDescent="0.2">
      <c r="A97" s="639"/>
      <c r="B97" s="639"/>
      <c r="C97" s="639"/>
    </row>
    <row r="98" spans="1:3" ht="15.75" customHeight="1" x14ac:dyDescent="0.2">
      <c r="A98" s="639"/>
      <c r="B98" s="639"/>
      <c r="C98" s="639"/>
    </row>
    <row r="99" spans="1:3" ht="15.75" customHeight="1" x14ac:dyDescent="0.2">
      <c r="A99" s="639"/>
      <c r="B99" s="639"/>
      <c r="C99" s="639"/>
    </row>
    <row r="100" spans="1:3" ht="15.75" customHeight="1" x14ac:dyDescent="0.2">
      <c r="A100" s="639"/>
      <c r="B100" s="639"/>
      <c r="C100" s="639"/>
    </row>
    <row r="101" spans="1:3" ht="15.75" customHeight="1" x14ac:dyDescent="0.2">
      <c r="A101" s="639"/>
      <c r="B101" s="639"/>
      <c r="C101" s="639"/>
    </row>
    <row r="102" spans="1:3" ht="15.75" customHeight="1" x14ac:dyDescent="0.2">
      <c r="A102" s="639"/>
      <c r="B102" s="639"/>
      <c r="C102" s="639"/>
    </row>
    <row r="103" spans="1:3" ht="15.75" customHeight="1" x14ac:dyDescent="0.2">
      <c r="A103" s="639"/>
      <c r="B103" s="639"/>
      <c r="C103" s="639"/>
    </row>
    <row r="104" spans="1:3" ht="15.75" customHeight="1" x14ac:dyDescent="0.2">
      <c r="A104" s="639"/>
      <c r="B104" s="639"/>
      <c r="C104" s="639"/>
    </row>
    <row r="105" spans="1:3" ht="15.75" customHeight="1" x14ac:dyDescent="0.2">
      <c r="A105" s="639"/>
      <c r="B105" s="639"/>
      <c r="C105" s="639"/>
    </row>
    <row r="106" spans="1:3" ht="15.75" customHeight="1" x14ac:dyDescent="0.2">
      <c r="A106" s="639"/>
      <c r="B106" s="639"/>
      <c r="C106" s="639"/>
    </row>
    <row r="107" spans="1:3" ht="15.75" customHeight="1" x14ac:dyDescent="0.2">
      <c r="A107" s="639"/>
      <c r="B107" s="639"/>
      <c r="C107" s="639"/>
    </row>
    <row r="108" spans="1:3" ht="15.75" customHeight="1" x14ac:dyDescent="0.2">
      <c r="A108" s="639"/>
      <c r="B108" s="639"/>
      <c r="C108" s="639"/>
    </row>
    <row r="109" spans="1:3" ht="15.75" customHeight="1" x14ac:dyDescent="0.2">
      <c r="A109" s="639"/>
      <c r="B109" s="639"/>
      <c r="C109" s="639"/>
    </row>
    <row r="110" spans="1:3" ht="15.75" customHeight="1" x14ac:dyDescent="0.2">
      <c r="A110" s="639"/>
      <c r="B110" s="639"/>
      <c r="C110" s="639"/>
    </row>
    <row r="111" spans="1:3" ht="15.75" customHeight="1" x14ac:dyDescent="0.2">
      <c r="A111" s="639"/>
      <c r="B111" s="639"/>
      <c r="C111" s="639"/>
    </row>
    <row r="112" spans="1:3" ht="15.75" customHeight="1" x14ac:dyDescent="0.2">
      <c r="A112" s="639"/>
      <c r="B112" s="639"/>
      <c r="C112" s="639"/>
    </row>
    <row r="113" spans="1:3" ht="15.75" customHeight="1" x14ac:dyDescent="0.2">
      <c r="A113" s="639"/>
      <c r="B113" s="639"/>
      <c r="C113" s="639"/>
    </row>
    <row r="114" spans="1:3" ht="15.75" customHeight="1" x14ac:dyDescent="0.2">
      <c r="A114" s="639"/>
      <c r="B114" s="639"/>
      <c r="C114" s="639"/>
    </row>
    <row r="115" spans="1:3" ht="15.75" customHeight="1" x14ac:dyDescent="0.2">
      <c r="A115" s="639"/>
      <c r="B115" s="639"/>
      <c r="C115" s="639"/>
    </row>
    <row r="116" spans="1:3" ht="15.75" customHeight="1" x14ac:dyDescent="0.2">
      <c r="A116" s="639"/>
      <c r="B116" s="639"/>
      <c r="C116" s="639"/>
    </row>
    <row r="117" spans="1:3" ht="15.75" customHeight="1" x14ac:dyDescent="0.2">
      <c r="A117" s="639"/>
      <c r="B117" s="639"/>
      <c r="C117" s="639"/>
    </row>
    <row r="118" spans="1:3" ht="15.75" customHeight="1" x14ac:dyDescent="0.2">
      <c r="A118" s="639"/>
      <c r="B118" s="639"/>
      <c r="C118" s="639"/>
    </row>
    <row r="119" spans="1:3" ht="15.75" customHeight="1" x14ac:dyDescent="0.2">
      <c r="A119" s="639"/>
      <c r="B119" s="639"/>
      <c r="C119" s="639"/>
    </row>
    <row r="120" spans="1:3" ht="15.75" customHeight="1" x14ac:dyDescent="0.2">
      <c r="A120" s="639"/>
      <c r="B120" s="639"/>
      <c r="C120" s="639"/>
    </row>
    <row r="121" spans="1:3" ht="15.75" customHeight="1" x14ac:dyDescent="0.2">
      <c r="A121" s="639"/>
      <c r="B121" s="639"/>
      <c r="C121" s="639"/>
    </row>
    <row r="122" spans="1:3" ht="15.75" customHeight="1" x14ac:dyDescent="0.2">
      <c r="A122" s="639"/>
      <c r="B122" s="639"/>
      <c r="C122" s="639"/>
    </row>
    <row r="123" spans="1:3" ht="15.75" customHeight="1" x14ac:dyDescent="0.2">
      <c r="A123" s="639"/>
      <c r="B123" s="639"/>
      <c r="C123" s="639"/>
    </row>
    <row r="124" spans="1:3" ht="15.75" customHeight="1" x14ac:dyDescent="0.2">
      <c r="A124" s="639"/>
      <c r="B124" s="639"/>
      <c r="C124" s="639"/>
    </row>
    <row r="125" spans="1:3" ht="15.75" customHeight="1" x14ac:dyDescent="0.2">
      <c r="A125" s="639"/>
      <c r="B125" s="639"/>
      <c r="C125" s="639"/>
    </row>
    <row r="126" spans="1:3" ht="15.75" customHeight="1" x14ac:dyDescent="0.2">
      <c r="A126" s="639"/>
      <c r="B126" s="639"/>
      <c r="C126" s="639"/>
    </row>
    <row r="127" spans="1:3" ht="15.75" customHeight="1" x14ac:dyDescent="0.2">
      <c r="A127" s="639"/>
      <c r="B127" s="639"/>
      <c r="C127" s="639"/>
    </row>
    <row r="128" spans="1:3" ht="15.75" customHeight="1" x14ac:dyDescent="0.2">
      <c r="A128" s="639"/>
      <c r="B128" s="639"/>
      <c r="C128" s="639"/>
    </row>
    <row r="129" spans="1:3" ht="15.75" customHeight="1" x14ac:dyDescent="0.2">
      <c r="A129" s="639"/>
      <c r="B129" s="639"/>
      <c r="C129" s="639"/>
    </row>
    <row r="130" spans="1:3" ht="15.75" customHeight="1" x14ac:dyDescent="0.2">
      <c r="A130" s="639"/>
      <c r="B130" s="639"/>
      <c r="C130" s="639"/>
    </row>
    <row r="131" spans="1:3" ht="15.75" customHeight="1" x14ac:dyDescent="0.2">
      <c r="A131" s="639"/>
      <c r="B131" s="639"/>
      <c r="C131" s="639"/>
    </row>
    <row r="132" spans="1:3" ht="15.75" customHeight="1" x14ac:dyDescent="0.2">
      <c r="A132" s="639"/>
      <c r="B132" s="639"/>
      <c r="C132" s="639"/>
    </row>
    <row r="133" spans="1:3" ht="15.75" customHeight="1" x14ac:dyDescent="0.2">
      <c r="A133" s="639"/>
      <c r="B133" s="639"/>
      <c r="C133" s="639"/>
    </row>
    <row r="134" spans="1:3" ht="15.75" customHeight="1" x14ac:dyDescent="0.2">
      <c r="A134" s="639"/>
      <c r="B134" s="639"/>
      <c r="C134" s="639"/>
    </row>
    <row r="135" spans="1:3" ht="15.75" customHeight="1" x14ac:dyDescent="0.2">
      <c r="A135" s="639"/>
      <c r="B135" s="639"/>
      <c r="C135" s="639"/>
    </row>
    <row r="136" spans="1:3" ht="15.75" customHeight="1" x14ac:dyDescent="0.2">
      <c r="A136" s="639"/>
      <c r="B136" s="639"/>
      <c r="C136" s="639"/>
    </row>
    <row r="137" spans="1:3" ht="15.75" customHeight="1" x14ac:dyDescent="0.2">
      <c r="A137" s="639"/>
      <c r="B137" s="639"/>
      <c r="C137" s="639"/>
    </row>
    <row r="138" spans="1:3" ht="15.75" customHeight="1" x14ac:dyDescent="0.2">
      <c r="A138" s="639"/>
      <c r="B138" s="639"/>
      <c r="C138" s="639"/>
    </row>
    <row r="139" spans="1:3" ht="15.75" customHeight="1" x14ac:dyDescent="0.2">
      <c r="A139" s="639"/>
      <c r="B139" s="639"/>
      <c r="C139" s="639"/>
    </row>
    <row r="140" spans="1:3" ht="15.75" customHeight="1" x14ac:dyDescent="0.2">
      <c r="A140" s="639"/>
      <c r="B140" s="639"/>
      <c r="C140" s="639"/>
    </row>
    <row r="141" spans="1:3" ht="15.75" customHeight="1" x14ac:dyDescent="0.2">
      <c r="A141" s="639"/>
      <c r="B141" s="639"/>
      <c r="C141" s="639"/>
    </row>
    <row r="142" spans="1:3" ht="15.75" customHeight="1" x14ac:dyDescent="0.2">
      <c r="A142" s="639"/>
      <c r="B142" s="639"/>
      <c r="C142" s="639"/>
    </row>
    <row r="143" spans="1:3" ht="15.75" customHeight="1" x14ac:dyDescent="0.2">
      <c r="A143" s="639"/>
      <c r="B143" s="639"/>
      <c r="C143" s="639"/>
    </row>
    <row r="144" spans="1:3" ht="15.75" customHeight="1" x14ac:dyDescent="0.2">
      <c r="A144" s="639"/>
      <c r="B144" s="639"/>
      <c r="C144" s="639"/>
    </row>
    <row r="145" spans="1:3" ht="15.75" customHeight="1" x14ac:dyDescent="0.2">
      <c r="A145" s="639"/>
      <c r="B145" s="639"/>
      <c r="C145" s="639"/>
    </row>
    <row r="146" spans="1:3" ht="15.75" customHeight="1" x14ac:dyDescent="0.2">
      <c r="A146" s="639"/>
      <c r="B146" s="639"/>
      <c r="C146" s="639"/>
    </row>
    <row r="147" spans="1:3" ht="15.75" customHeight="1" x14ac:dyDescent="0.2">
      <c r="A147" s="639"/>
      <c r="B147" s="639"/>
      <c r="C147" s="639"/>
    </row>
    <row r="148" spans="1:3" ht="15.75" customHeight="1" x14ac:dyDescent="0.2">
      <c r="A148" s="639"/>
      <c r="B148" s="639"/>
      <c r="C148" s="639"/>
    </row>
    <row r="149" spans="1:3" ht="15.75" customHeight="1" x14ac:dyDescent="0.2">
      <c r="A149" s="639"/>
      <c r="B149" s="639"/>
      <c r="C149" s="639"/>
    </row>
    <row r="150" spans="1:3" ht="15.75" customHeight="1" x14ac:dyDescent="0.2">
      <c r="A150" s="639"/>
      <c r="B150" s="639"/>
      <c r="C150" s="639"/>
    </row>
    <row r="151" spans="1:3" ht="15.75" customHeight="1" x14ac:dyDescent="0.2">
      <c r="A151" s="639"/>
      <c r="B151" s="639"/>
      <c r="C151" s="639"/>
    </row>
    <row r="152" spans="1:3" ht="15.75" customHeight="1" x14ac:dyDescent="0.2">
      <c r="A152" s="639"/>
      <c r="B152" s="639"/>
      <c r="C152" s="639"/>
    </row>
    <row r="153" spans="1:3" ht="15.75" customHeight="1" x14ac:dyDescent="0.2">
      <c r="A153" s="639"/>
      <c r="B153" s="639"/>
      <c r="C153" s="639"/>
    </row>
    <row r="154" spans="1:3" ht="15.75" customHeight="1" x14ac:dyDescent="0.2">
      <c r="A154" s="639"/>
      <c r="B154" s="639"/>
      <c r="C154" s="639"/>
    </row>
    <row r="155" spans="1:3" ht="15.75" customHeight="1" x14ac:dyDescent="0.2">
      <c r="A155" s="639"/>
      <c r="B155" s="639"/>
      <c r="C155" s="639"/>
    </row>
    <row r="156" spans="1:3" ht="15.75" customHeight="1" x14ac:dyDescent="0.2">
      <c r="A156" s="639"/>
      <c r="B156" s="639"/>
      <c r="C156" s="639"/>
    </row>
    <row r="157" spans="1:3" ht="15.75" customHeight="1" x14ac:dyDescent="0.2">
      <c r="A157" s="639"/>
      <c r="B157" s="639"/>
      <c r="C157" s="639"/>
    </row>
    <row r="158" spans="1:3" ht="15.75" customHeight="1" x14ac:dyDescent="0.2">
      <c r="A158" s="639"/>
      <c r="B158" s="639"/>
      <c r="C158" s="639"/>
    </row>
    <row r="159" spans="1:3" ht="15.75" customHeight="1" x14ac:dyDescent="0.2">
      <c r="A159" s="639"/>
      <c r="B159" s="639"/>
      <c r="C159" s="639"/>
    </row>
    <row r="160" spans="1:3" ht="15.75" customHeight="1" x14ac:dyDescent="0.2">
      <c r="A160" s="639"/>
      <c r="B160" s="639"/>
      <c r="C160" s="639"/>
    </row>
    <row r="161" spans="1:3" ht="15.75" customHeight="1" x14ac:dyDescent="0.2">
      <c r="A161" s="639"/>
      <c r="B161" s="639"/>
      <c r="C161" s="639"/>
    </row>
    <row r="162" spans="1:3" ht="15.75" customHeight="1" x14ac:dyDescent="0.2">
      <c r="A162" s="639"/>
      <c r="B162" s="639"/>
      <c r="C162" s="639"/>
    </row>
    <row r="163" spans="1:3" ht="15.75" customHeight="1" x14ac:dyDescent="0.2">
      <c r="A163" s="639"/>
      <c r="B163" s="639"/>
      <c r="C163" s="639"/>
    </row>
    <row r="164" spans="1:3" ht="15.75" customHeight="1" x14ac:dyDescent="0.2">
      <c r="A164" s="639"/>
      <c r="B164" s="639"/>
      <c r="C164" s="639"/>
    </row>
    <row r="165" spans="1:3" ht="15.75" customHeight="1" x14ac:dyDescent="0.2">
      <c r="A165" s="639"/>
      <c r="B165" s="639"/>
      <c r="C165" s="639"/>
    </row>
    <row r="166" spans="1:3" ht="15.75" customHeight="1" x14ac:dyDescent="0.2">
      <c r="A166" s="639"/>
      <c r="B166" s="639"/>
      <c r="C166" s="639"/>
    </row>
    <row r="167" spans="1:3" ht="15.75" customHeight="1" x14ac:dyDescent="0.2">
      <c r="A167" s="639"/>
      <c r="B167" s="639"/>
      <c r="C167" s="639"/>
    </row>
    <row r="168" spans="1:3" ht="15.75" customHeight="1" x14ac:dyDescent="0.2">
      <c r="A168" s="639"/>
      <c r="B168" s="639"/>
      <c r="C168" s="639"/>
    </row>
    <row r="169" spans="1:3" ht="15.75" customHeight="1" x14ac:dyDescent="0.2">
      <c r="A169" s="639"/>
      <c r="B169" s="639"/>
      <c r="C169" s="639"/>
    </row>
    <row r="170" spans="1:3" ht="15.75" customHeight="1" x14ac:dyDescent="0.2">
      <c r="A170" s="639"/>
      <c r="B170" s="639"/>
      <c r="C170" s="639"/>
    </row>
    <row r="171" spans="1:3" ht="15.75" customHeight="1" x14ac:dyDescent="0.2">
      <c r="A171" s="639"/>
      <c r="B171" s="639"/>
      <c r="C171" s="639"/>
    </row>
    <row r="172" spans="1:3" ht="15.75" customHeight="1" x14ac:dyDescent="0.2">
      <c r="A172" s="639"/>
      <c r="B172" s="639"/>
      <c r="C172" s="639"/>
    </row>
    <row r="173" spans="1:3" ht="15.75" customHeight="1" x14ac:dyDescent="0.2">
      <c r="A173" s="639"/>
      <c r="B173" s="639"/>
      <c r="C173" s="639"/>
    </row>
    <row r="174" spans="1:3" ht="15.75" customHeight="1" x14ac:dyDescent="0.2">
      <c r="A174" s="639"/>
      <c r="B174" s="639"/>
      <c r="C174" s="639"/>
    </row>
    <row r="175" spans="1:3" ht="15.75" customHeight="1" x14ac:dyDescent="0.2">
      <c r="A175" s="639"/>
      <c r="B175" s="639"/>
      <c r="C175" s="639"/>
    </row>
    <row r="176" spans="1:3" ht="15.75" customHeight="1" x14ac:dyDescent="0.2">
      <c r="A176" s="639"/>
      <c r="B176" s="639"/>
      <c r="C176" s="639"/>
    </row>
    <row r="177" spans="1:3" ht="15.75" customHeight="1" x14ac:dyDescent="0.2">
      <c r="A177" s="639"/>
      <c r="B177" s="639"/>
      <c r="C177" s="639"/>
    </row>
    <row r="178" spans="1:3" ht="15.75" customHeight="1" x14ac:dyDescent="0.2">
      <c r="A178" s="639"/>
      <c r="B178" s="639"/>
      <c r="C178" s="639"/>
    </row>
    <row r="179" spans="1:3" ht="15.75" customHeight="1" x14ac:dyDescent="0.2">
      <c r="A179" s="639"/>
      <c r="B179" s="639"/>
      <c r="C179" s="639"/>
    </row>
    <row r="180" spans="1:3" ht="15.75" customHeight="1" x14ac:dyDescent="0.2">
      <c r="A180" s="639"/>
      <c r="B180" s="639"/>
      <c r="C180" s="639"/>
    </row>
    <row r="181" spans="1:3" ht="15.75" customHeight="1" x14ac:dyDescent="0.2">
      <c r="A181" s="639"/>
      <c r="B181" s="639"/>
      <c r="C181" s="639"/>
    </row>
    <row r="182" spans="1:3" ht="15.75" customHeight="1" x14ac:dyDescent="0.2">
      <c r="A182" s="639"/>
      <c r="B182" s="639"/>
      <c r="C182" s="639"/>
    </row>
    <row r="183" spans="1:3" ht="15.75" customHeight="1" x14ac:dyDescent="0.2">
      <c r="A183" s="639"/>
      <c r="B183" s="639"/>
      <c r="C183" s="639"/>
    </row>
    <row r="184" spans="1:3" ht="15.75" customHeight="1" x14ac:dyDescent="0.2">
      <c r="A184" s="639"/>
      <c r="B184" s="639"/>
      <c r="C184" s="639"/>
    </row>
    <row r="185" spans="1:3" ht="15.75" customHeight="1" x14ac:dyDescent="0.2">
      <c r="A185" s="639"/>
      <c r="B185" s="639"/>
      <c r="C185" s="639"/>
    </row>
    <row r="186" spans="1:3" ht="15.75" customHeight="1" x14ac:dyDescent="0.2">
      <c r="A186" s="639"/>
      <c r="B186" s="639"/>
      <c r="C186" s="639"/>
    </row>
    <row r="187" spans="1:3" ht="15.75" customHeight="1" x14ac:dyDescent="0.2">
      <c r="A187" s="639"/>
      <c r="B187" s="639"/>
      <c r="C187" s="639"/>
    </row>
    <row r="188" spans="1:3" ht="15.75" customHeight="1" x14ac:dyDescent="0.2">
      <c r="A188" s="639"/>
      <c r="B188" s="639"/>
      <c r="C188" s="639"/>
    </row>
    <row r="189" spans="1:3" ht="15.75" customHeight="1" x14ac:dyDescent="0.2">
      <c r="A189" s="639"/>
      <c r="B189" s="639"/>
      <c r="C189" s="639"/>
    </row>
    <row r="190" spans="1:3" ht="15.75" customHeight="1" x14ac:dyDescent="0.2">
      <c r="A190" s="639"/>
      <c r="B190" s="639"/>
      <c r="C190" s="639"/>
    </row>
    <row r="191" spans="1:3" ht="15.75" customHeight="1" x14ac:dyDescent="0.2">
      <c r="A191" s="639"/>
      <c r="B191" s="639"/>
      <c r="C191" s="639"/>
    </row>
    <row r="192" spans="1:3" ht="15.75" customHeight="1" x14ac:dyDescent="0.2">
      <c r="A192" s="639"/>
      <c r="B192" s="639"/>
      <c r="C192" s="639"/>
    </row>
    <row r="193" spans="1:3" ht="15.75" customHeight="1" x14ac:dyDescent="0.2">
      <c r="A193" s="639"/>
      <c r="B193" s="639"/>
      <c r="C193" s="639"/>
    </row>
    <row r="194" spans="1:3" ht="15.75" customHeight="1" x14ac:dyDescent="0.2">
      <c r="A194" s="639"/>
      <c r="B194" s="639"/>
      <c r="C194" s="639"/>
    </row>
    <row r="195" spans="1:3" ht="15.75" customHeight="1" x14ac:dyDescent="0.2">
      <c r="A195" s="639"/>
      <c r="B195" s="639"/>
      <c r="C195" s="639"/>
    </row>
    <row r="196" spans="1:3" ht="15.75" customHeight="1" x14ac:dyDescent="0.2">
      <c r="A196" s="639"/>
      <c r="B196" s="639"/>
      <c r="C196" s="639"/>
    </row>
    <row r="197" spans="1:3" ht="15.75" customHeight="1" x14ac:dyDescent="0.2">
      <c r="A197" s="639"/>
      <c r="B197" s="639"/>
      <c r="C197" s="639"/>
    </row>
    <row r="198" spans="1:3" ht="15.75" customHeight="1" x14ac:dyDescent="0.2">
      <c r="A198" s="639"/>
      <c r="B198" s="639"/>
      <c r="C198" s="639"/>
    </row>
    <row r="199" spans="1:3" ht="15.75" customHeight="1" x14ac:dyDescent="0.2">
      <c r="A199" s="639"/>
      <c r="B199" s="639"/>
      <c r="C199" s="639"/>
    </row>
    <row r="200" spans="1:3" ht="15.75" customHeight="1" x14ac:dyDescent="0.2">
      <c r="A200" s="639"/>
      <c r="B200" s="639"/>
      <c r="C200" s="639"/>
    </row>
    <row r="201" spans="1:3" ht="15.75" customHeight="1" x14ac:dyDescent="0.2">
      <c r="A201" s="639"/>
      <c r="B201" s="639"/>
      <c r="C201" s="639"/>
    </row>
    <row r="202" spans="1:3" ht="15.75" customHeight="1" x14ac:dyDescent="0.2">
      <c r="A202" s="639"/>
      <c r="B202" s="639"/>
      <c r="C202" s="639"/>
    </row>
    <row r="203" spans="1:3" ht="15.75" customHeight="1" x14ac:dyDescent="0.2">
      <c r="A203" s="639"/>
      <c r="B203" s="639"/>
      <c r="C203" s="639"/>
    </row>
    <row r="204" spans="1:3" ht="15.75" customHeight="1" x14ac:dyDescent="0.2">
      <c r="A204" s="639"/>
      <c r="B204" s="639"/>
      <c r="C204" s="639"/>
    </row>
    <row r="205" spans="1:3" ht="15.75" customHeight="1" x14ac:dyDescent="0.2">
      <c r="A205" s="639"/>
      <c r="B205" s="639"/>
      <c r="C205" s="639"/>
    </row>
    <row r="206" spans="1:3" ht="15.75" customHeight="1" x14ac:dyDescent="0.2">
      <c r="A206" s="639"/>
      <c r="B206" s="639"/>
      <c r="C206" s="639"/>
    </row>
    <row r="207" spans="1:3" ht="15.75" customHeight="1" x14ac:dyDescent="0.2">
      <c r="A207" s="639"/>
      <c r="B207" s="639"/>
      <c r="C207" s="639"/>
    </row>
    <row r="208" spans="1:3" ht="15.75" customHeight="1" x14ac:dyDescent="0.2">
      <c r="A208" s="639"/>
      <c r="B208" s="639"/>
      <c r="C208" s="639"/>
    </row>
    <row r="209" spans="1:3" ht="15.75" customHeight="1" x14ac:dyDescent="0.2">
      <c r="A209" s="639"/>
      <c r="B209" s="639"/>
      <c r="C209" s="639"/>
    </row>
    <row r="210" spans="1:3" ht="15.75" customHeight="1" x14ac:dyDescent="0.2">
      <c r="A210" s="639"/>
      <c r="B210" s="639"/>
      <c r="C210" s="639"/>
    </row>
    <row r="211" spans="1:3" ht="15.75" customHeight="1" x14ac:dyDescent="0.2">
      <c r="A211" s="639"/>
      <c r="B211" s="639"/>
      <c r="C211" s="639"/>
    </row>
    <row r="212" spans="1:3" ht="15.75" customHeight="1" x14ac:dyDescent="0.2">
      <c r="A212" s="639"/>
      <c r="B212" s="639"/>
      <c r="C212" s="639"/>
    </row>
    <row r="213" spans="1:3" ht="15.75" customHeight="1" x14ac:dyDescent="0.2">
      <c r="A213" s="639"/>
      <c r="B213" s="639"/>
      <c r="C213" s="639"/>
    </row>
    <row r="214" spans="1:3" ht="15.75" customHeight="1" x14ac:dyDescent="0.2">
      <c r="A214" s="639"/>
      <c r="B214" s="639"/>
      <c r="C214" s="639"/>
    </row>
    <row r="215" spans="1:3" ht="15.75" customHeight="1" x14ac:dyDescent="0.2">
      <c r="A215" s="639"/>
      <c r="B215" s="639"/>
      <c r="C215" s="639"/>
    </row>
    <row r="216" spans="1:3" ht="15.75" customHeight="1" x14ac:dyDescent="0.2">
      <c r="A216" s="639"/>
      <c r="B216" s="639"/>
      <c r="C216" s="639"/>
    </row>
    <row r="217" spans="1:3" ht="15.75" customHeight="1" x14ac:dyDescent="0.2">
      <c r="A217" s="639"/>
      <c r="B217" s="639"/>
      <c r="C217" s="639"/>
    </row>
    <row r="218" spans="1:3" ht="15.75" customHeight="1" x14ac:dyDescent="0.2">
      <c r="A218" s="639"/>
      <c r="B218" s="639"/>
      <c r="C218" s="639"/>
    </row>
    <row r="219" spans="1:3" ht="15.75" customHeight="1" x14ac:dyDescent="0.2">
      <c r="A219" s="639"/>
      <c r="B219" s="639"/>
      <c r="C219" s="639"/>
    </row>
    <row r="220" spans="1:3" ht="15.75" customHeight="1" x14ac:dyDescent="0.2">
      <c r="A220" s="639"/>
      <c r="B220" s="639"/>
      <c r="C220" s="639"/>
    </row>
    <row r="221" spans="1:3" ht="15.75" customHeight="1" x14ac:dyDescent="0.2">
      <c r="A221" s="639"/>
      <c r="B221" s="639"/>
      <c r="C221" s="639"/>
    </row>
    <row r="222" spans="1:3" ht="15.75" customHeight="1" x14ac:dyDescent="0.2">
      <c r="A222" s="639"/>
      <c r="B222" s="639"/>
      <c r="C222" s="639"/>
    </row>
    <row r="223" spans="1:3" ht="15.75" customHeight="1" x14ac:dyDescent="0.2">
      <c r="A223" s="639"/>
      <c r="B223" s="639"/>
      <c r="C223" s="639"/>
    </row>
    <row r="224" spans="1:3" ht="15.75" customHeight="1" x14ac:dyDescent="0.2">
      <c r="A224" s="639"/>
      <c r="B224" s="639"/>
      <c r="C224" s="639"/>
    </row>
    <row r="225" spans="1:3" ht="15.75" customHeight="1" x14ac:dyDescent="0.2">
      <c r="A225" s="639"/>
      <c r="B225" s="639"/>
      <c r="C225" s="639"/>
    </row>
    <row r="226" spans="1:3" ht="15.75" customHeight="1" x14ac:dyDescent="0.2">
      <c r="A226" s="639"/>
      <c r="B226" s="639"/>
      <c r="C226" s="639"/>
    </row>
    <row r="227" spans="1:3" ht="15.75" customHeight="1" x14ac:dyDescent="0.2">
      <c r="A227" s="639"/>
      <c r="B227" s="639"/>
      <c r="C227" s="639"/>
    </row>
    <row r="228" spans="1:3" ht="15.75" customHeight="1" x14ac:dyDescent="0.2">
      <c r="A228" s="639"/>
      <c r="B228" s="639"/>
      <c r="C228" s="639"/>
    </row>
    <row r="229" spans="1:3" ht="15.75" customHeight="1" x14ac:dyDescent="0.2">
      <c r="A229" s="639"/>
      <c r="B229" s="639"/>
      <c r="C229" s="639"/>
    </row>
    <row r="230" spans="1:3" ht="15.75" customHeight="1" x14ac:dyDescent="0.2">
      <c r="A230" s="639"/>
      <c r="B230" s="639"/>
      <c r="C230" s="639"/>
    </row>
    <row r="231" spans="1:3" ht="15.75" customHeight="1" x14ac:dyDescent="0.2">
      <c r="A231" s="639"/>
      <c r="B231" s="639"/>
      <c r="C231" s="639"/>
    </row>
    <row r="232" spans="1:3" ht="15.75" customHeight="1" x14ac:dyDescent="0.2">
      <c r="A232" s="639"/>
      <c r="B232" s="639"/>
      <c r="C232" s="639"/>
    </row>
    <row r="233" spans="1:3" ht="15.75" customHeight="1" x14ac:dyDescent="0.2">
      <c r="A233" s="639"/>
      <c r="B233" s="639"/>
      <c r="C233" s="639"/>
    </row>
    <row r="234" spans="1:3" ht="15.75" customHeight="1" x14ac:dyDescent="0.2">
      <c r="A234" s="639"/>
      <c r="B234" s="639"/>
      <c r="C234" s="639"/>
    </row>
    <row r="235" spans="1:3" ht="15.75" customHeight="1" x14ac:dyDescent="0.2">
      <c r="A235" s="639"/>
      <c r="B235" s="639"/>
      <c r="C235" s="639"/>
    </row>
    <row r="236" spans="1:3" ht="15.75" customHeight="1" x14ac:dyDescent="0.2">
      <c r="A236" s="639"/>
      <c r="B236" s="639"/>
      <c r="C236" s="639"/>
    </row>
    <row r="237" spans="1:3" ht="15.75" customHeight="1" x14ac:dyDescent="0.2">
      <c r="A237" s="639"/>
      <c r="B237" s="639"/>
      <c r="C237" s="639"/>
    </row>
    <row r="238" spans="1:3" ht="15.75" customHeight="1" x14ac:dyDescent="0.2">
      <c r="A238" s="639"/>
      <c r="B238" s="639"/>
      <c r="C238" s="639"/>
    </row>
    <row r="239" spans="1:3" ht="15.75" customHeight="1" x14ac:dyDescent="0.2">
      <c r="A239" s="639"/>
      <c r="B239" s="639"/>
      <c r="C239" s="639"/>
    </row>
    <row r="240" spans="1:3" ht="15.75" customHeight="1" x14ac:dyDescent="0.2">
      <c r="A240" s="639"/>
      <c r="B240" s="639"/>
      <c r="C240" s="639"/>
    </row>
    <row r="241" spans="1:3" ht="15.75" customHeight="1" x14ac:dyDescent="0.2">
      <c r="A241" s="639"/>
      <c r="B241" s="639"/>
      <c r="C241" s="639"/>
    </row>
    <row r="242" spans="1:3" ht="15.75" customHeight="1" x14ac:dyDescent="0.2">
      <c r="A242" s="639"/>
      <c r="B242" s="639"/>
      <c r="C242" s="639"/>
    </row>
    <row r="243" spans="1:3" ht="15.75" customHeight="1" x14ac:dyDescent="0.2">
      <c r="A243" s="639"/>
      <c r="B243" s="639"/>
      <c r="C243" s="639"/>
    </row>
    <row r="244" spans="1:3" ht="15.75" customHeight="1" x14ac:dyDescent="0.2">
      <c r="A244" s="639"/>
      <c r="B244" s="639"/>
      <c r="C244" s="639"/>
    </row>
    <row r="245" spans="1:3" ht="15.75" customHeight="1" x14ac:dyDescent="0.2">
      <c r="A245" s="639"/>
      <c r="B245" s="639"/>
      <c r="C245" s="639"/>
    </row>
    <row r="246" spans="1:3" ht="15.75" customHeight="1" x14ac:dyDescent="0.2">
      <c r="A246" s="639"/>
      <c r="B246" s="639"/>
      <c r="C246" s="639"/>
    </row>
    <row r="247" spans="1:3" ht="15.75" customHeight="1" x14ac:dyDescent="0.2">
      <c r="A247" s="639"/>
      <c r="B247" s="639"/>
      <c r="C247" s="639"/>
    </row>
    <row r="248" spans="1:3" ht="15.75" customHeight="1" x14ac:dyDescent="0.2">
      <c r="A248" s="639"/>
      <c r="B248" s="639"/>
      <c r="C248" s="639"/>
    </row>
    <row r="249" spans="1:3" ht="15.75" customHeight="1" x14ac:dyDescent="0.2">
      <c r="A249" s="639"/>
      <c r="B249" s="639"/>
      <c r="C249" s="639"/>
    </row>
    <row r="250" spans="1:3" ht="15.75" customHeight="1" x14ac:dyDescent="0.2">
      <c r="A250" s="639"/>
      <c r="B250" s="639"/>
      <c r="C250" s="639"/>
    </row>
    <row r="251" spans="1:3" ht="15.75" customHeight="1" x14ac:dyDescent="0.2">
      <c r="A251" s="639"/>
      <c r="B251" s="639"/>
      <c r="C251" s="639"/>
    </row>
    <row r="252" spans="1:3" ht="15.75" customHeight="1" x14ac:dyDescent="0.2">
      <c r="A252" s="639"/>
      <c r="B252" s="639"/>
      <c r="C252" s="639"/>
    </row>
    <row r="253" spans="1:3" ht="15.75" customHeight="1" x14ac:dyDescent="0.2">
      <c r="A253" s="639"/>
      <c r="B253" s="639"/>
      <c r="C253" s="639"/>
    </row>
    <row r="254" spans="1:3" ht="15.75" customHeight="1" x14ac:dyDescent="0.2">
      <c r="A254" s="639"/>
      <c r="B254" s="639"/>
      <c r="C254" s="639"/>
    </row>
    <row r="255" spans="1:3" ht="15.75" customHeight="1" x14ac:dyDescent="0.2">
      <c r="A255" s="639"/>
      <c r="B255" s="639"/>
      <c r="C255" s="639"/>
    </row>
    <row r="256" spans="1:3" ht="15.75" customHeight="1" x14ac:dyDescent="0.2">
      <c r="A256" s="639"/>
      <c r="B256" s="639"/>
      <c r="C256" s="639"/>
    </row>
    <row r="257" spans="1:3" ht="15.75" customHeight="1" x14ac:dyDescent="0.2">
      <c r="A257" s="639"/>
      <c r="B257" s="639"/>
      <c r="C257" s="639"/>
    </row>
    <row r="258" spans="1:3" ht="15.75" customHeight="1" x14ac:dyDescent="0.2">
      <c r="A258" s="639"/>
      <c r="B258" s="639"/>
      <c r="C258" s="639"/>
    </row>
    <row r="259" spans="1:3" ht="15.75" customHeight="1" x14ac:dyDescent="0.2">
      <c r="A259" s="639"/>
      <c r="B259" s="639"/>
      <c r="C259" s="639"/>
    </row>
    <row r="260" spans="1:3" ht="15.75" customHeight="1" x14ac:dyDescent="0.2">
      <c r="A260" s="639"/>
      <c r="B260" s="639"/>
      <c r="C260" s="639"/>
    </row>
    <row r="261" spans="1:3" ht="15.75" customHeight="1" x14ac:dyDescent="0.2">
      <c r="A261" s="639"/>
      <c r="B261" s="639"/>
      <c r="C261" s="639"/>
    </row>
    <row r="262" spans="1:3" ht="15.75" customHeight="1" x14ac:dyDescent="0.2">
      <c r="A262" s="639"/>
      <c r="B262" s="639"/>
      <c r="C262" s="639"/>
    </row>
    <row r="263" spans="1:3" ht="15.75" customHeight="1" x14ac:dyDescent="0.2">
      <c r="A263" s="639"/>
      <c r="B263" s="639"/>
      <c r="C263" s="639"/>
    </row>
    <row r="264" spans="1:3" ht="15.75" customHeight="1" x14ac:dyDescent="0.2">
      <c r="A264" s="639"/>
      <c r="B264" s="639"/>
      <c r="C264" s="639"/>
    </row>
    <row r="265" spans="1:3" ht="15.75" customHeight="1" x14ac:dyDescent="0.2">
      <c r="A265" s="639"/>
      <c r="B265" s="639"/>
      <c r="C265" s="639"/>
    </row>
    <row r="266" spans="1:3" ht="15.75" customHeight="1" x14ac:dyDescent="0.2">
      <c r="A266" s="639"/>
      <c r="B266" s="639"/>
      <c r="C266" s="639"/>
    </row>
    <row r="267" spans="1:3" ht="15.75" customHeight="1" x14ac:dyDescent="0.2">
      <c r="A267" s="639"/>
      <c r="B267" s="639"/>
      <c r="C267" s="639"/>
    </row>
    <row r="268" spans="1:3" ht="15.75" customHeight="1" x14ac:dyDescent="0.2">
      <c r="A268" s="639"/>
      <c r="B268" s="639"/>
      <c r="C268" s="639"/>
    </row>
    <row r="269" spans="1:3" ht="15.75" customHeight="1" x14ac:dyDescent="0.2">
      <c r="A269" s="639"/>
      <c r="B269" s="639"/>
      <c r="C269" s="639"/>
    </row>
    <row r="270" spans="1:3" ht="15.75" customHeight="1" x14ac:dyDescent="0.2">
      <c r="A270" s="639"/>
      <c r="B270" s="639"/>
      <c r="C270" s="639"/>
    </row>
    <row r="271" spans="1:3" ht="15.75" customHeight="1" x14ac:dyDescent="0.2">
      <c r="A271" s="639"/>
      <c r="B271" s="639"/>
      <c r="C271" s="639"/>
    </row>
    <row r="272" spans="1:3" ht="15.75" customHeight="1" x14ac:dyDescent="0.2">
      <c r="A272" s="639"/>
      <c r="B272" s="639"/>
      <c r="C272" s="639"/>
    </row>
    <row r="273" spans="1:3" ht="15.75" customHeight="1" x14ac:dyDescent="0.2">
      <c r="A273" s="639"/>
      <c r="B273" s="639"/>
      <c r="C273" s="639"/>
    </row>
    <row r="274" spans="1:3" ht="15.75" customHeight="1" x14ac:dyDescent="0.2">
      <c r="A274" s="639"/>
      <c r="B274" s="639"/>
      <c r="C274" s="639"/>
    </row>
    <row r="275" spans="1:3" ht="15.75" customHeight="1" x14ac:dyDescent="0.2">
      <c r="A275" s="639"/>
      <c r="B275" s="639"/>
      <c r="C275" s="639"/>
    </row>
    <row r="276" spans="1:3" ht="15.75" customHeight="1" x14ac:dyDescent="0.2">
      <c r="A276" s="639"/>
      <c r="B276" s="639"/>
      <c r="C276" s="639"/>
    </row>
    <row r="277" spans="1:3" ht="15.75" customHeight="1" x14ac:dyDescent="0.2">
      <c r="A277" s="639"/>
      <c r="B277" s="639"/>
      <c r="C277" s="639"/>
    </row>
    <row r="278" spans="1:3" ht="15.75" customHeight="1" x14ac:dyDescent="0.2">
      <c r="A278" s="639"/>
      <c r="B278" s="639"/>
      <c r="C278" s="639"/>
    </row>
    <row r="279" spans="1:3" ht="15.75" customHeight="1" x14ac:dyDescent="0.2">
      <c r="A279" s="639"/>
      <c r="B279" s="639"/>
      <c r="C279" s="639"/>
    </row>
    <row r="280" spans="1:3" ht="15.75" customHeight="1" x14ac:dyDescent="0.2">
      <c r="A280" s="639"/>
      <c r="B280" s="639"/>
      <c r="C280" s="639"/>
    </row>
    <row r="281" spans="1:3" ht="15.75" customHeight="1" x14ac:dyDescent="0.2">
      <c r="A281" s="639"/>
      <c r="B281" s="639"/>
      <c r="C281" s="639"/>
    </row>
    <row r="282" spans="1:3" ht="15.75" customHeight="1" x14ac:dyDescent="0.2">
      <c r="A282" s="639"/>
      <c r="B282" s="639"/>
      <c r="C282" s="639"/>
    </row>
    <row r="283" spans="1:3" ht="15.75" customHeight="1" x14ac:dyDescent="0.2">
      <c r="A283" s="639"/>
      <c r="B283" s="639"/>
      <c r="C283" s="639"/>
    </row>
    <row r="284" spans="1:3" ht="15.75" customHeight="1" x14ac:dyDescent="0.2">
      <c r="A284" s="639"/>
      <c r="B284" s="639"/>
      <c r="C284" s="639"/>
    </row>
    <row r="285" spans="1:3" ht="15.75" customHeight="1" x14ac:dyDescent="0.2">
      <c r="A285" s="639"/>
      <c r="B285" s="639"/>
      <c r="C285" s="639"/>
    </row>
    <row r="286" spans="1:3" ht="15.75" customHeight="1" x14ac:dyDescent="0.2">
      <c r="A286" s="639"/>
      <c r="B286" s="639"/>
      <c r="C286" s="639"/>
    </row>
    <row r="287" spans="1:3" ht="15.75" customHeight="1" x14ac:dyDescent="0.2">
      <c r="A287" s="639"/>
      <c r="B287" s="639"/>
      <c r="C287" s="639"/>
    </row>
    <row r="288" spans="1:3" ht="15.75" customHeight="1" x14ac:dyDescent="0.2">
      <c r="A288" s="639"/>
      <c r="B288" s="639"/>
      <c r="C288" s="639"/>
    </row>
    <row r="289" spans="1:3" ht="15.75" customHeight="1" x14ac:dyDescent="0.2">
      <c r="A289" s="639"/>
      <c r="B289" s="639"/>
      <c r="C289" s="639"/>
    </row>
    <row r="290" spans="1:3" ht="15.75" customHeight="1" x14ac:dyDescent="0.2">
      <c r="A290" s="639"/>
      <c r="B290" s="639"/>
      <c r="C290" s="639"/>
    </row>
    <row r="291" spans="1:3" ht="15.75" customHeight="1" x14ac:dyDescent="0.2">
      <c r="A291" s="639"/>
      <c r="B291" s="639"/>
      <c r="C291" s="639"/>
    </row>
    <row r="292" spans="1:3" ht="15.75" customHeight="1" x14ac:dyDescent="0.2">
      <c r="A292" s="639"/>
      <c r="B292" s="639"/>
      <c r="C292" s="639"/>
    </row>
    <row r="293" spans="1:3" ht="15.75" customHeight="1" x14ac:dyDescent="0.2">
      <c r="A293" s="639"/>
      <c r="B293" s="639"/>
      <c r="C293" s="639"/>
    </row>
    <row r="294" spans="1:3" ht="15.75" customHeight="1" x14ac:dyDescent="0.2">
      <c r="A294" s="639"/>
      <c r="B294" s="639"/>
      <c r="C294" s="639"/>
    </row>
    <row r="295" spans="1:3" ht="15.75" customHeight="1" x14ac:dyDescent="0.2">
      <c r="A295" s="639"/>
      <c r="B295" s="639"/>
      <c r="C295" s="639"/>
    </row>
    <row r="296" spans="1:3" ht="15.75" customHeight="1" x14ac:dyDescent="0.2">
      <c r="A296" s="639"/>
      <c r="B296" s="639"/>
      <c r="C296" s="639"/>
    </row>
    <row r="297" spans="1:3" ht="15.75" customHeight="1" x14ac:dyDescent="0.2">
      <c r="A297" s="639"/>
      <c r="B297" s="639"/>
      <c r="C297" s="639"/>
    </row>
    <row r="298" spans="1:3" ht="15.75" customHeight="1" x14ac:dyDescent="0.2">
      <c r="A298" s="639"/>
      <c r="B298" s="639"/>
      <c r="C298" s="639"/>
    </row>
    <row r="299" spans="1:3" ht="15.75" customHeight="1" x14ac:dyDescent="0.2">
      <c r="A299" s="639"/>
      <c r="B299" s="639"/>
      <c r="C299" s="639"/>
    </row>
    <row r="300" spans="1:3" ht="15.75" customHeight="1" x14ac:dyDescent="0.2">
      <c r="A300" s="639"/>
      <c r="B300" s="639"/>
      <c r="C300" s="639"/>
    </row>
    <row r="301" spans="1:3" ht="15.75" customHeight="1" x14ac:dyDescent="0.2">
      <c r="A301" s="639"/>
      <c r="B301" s="639"/>
      <c r="C301" s="639"/>
    </row>
    <row r="302" spans="1:3" ht="15.75" customHeight="1" x14ac:dyDescent="0.2">
      <c r="A302" s="639"/>
      <c r="B302" s="639"/>
      <c r="C302" s="639"/>
    </row>
    <row r="303" spans="1:3" ht="15.75" customHeight="1" x14ac:dyDescent="0.2">
      <c r="A303" s="639"/>
      <c r="B303" s="639"/>
      <c r="C303" s="639"/>
    </row>
    <row r="304" spans="1:3" ht="15.75" customHeight="1" x14ac:dyDescent="0.2">
      <c r="A304" s="639"/>
      <c r="B304" s="639"/>
      <c r="C304" s="639"/>
    </row>
    <row r="305" spans="1:3" ht="15.75" customHeight="1" x14ac:dyDescent="0.2">
      <c r="A305" s="639"/>
      <c r="B305" s="639"/>
      <c r="C305" s="639"/>
    </row>
    <row r="306" spans="1:3" ht="15.75" customHeight="1" x14ac:dyDescent="0.2">
      <c r="A306" s="639"/>
      <c r="B306" s="639"/>
      <c r="C306" s="639"/>
    </row>
    <row r="307" spans="1:3" ht="15.75" customHeight="1" x14ac:dyDescent="0.2">
      <c r="A307" s="639"/>
      <c r="B307" s="639"/>
      <c r="C307" s="639"/>
    </row>
    <row r="308" spans="1:3" ht="15.75" customHeight="1" x14ac:dyDescent="0.2">
      <c r="A308" s="639"/>
      <c r="B308" s="639"/>
      <c r="C308" s="639"/>
    </row>
    <row r="309" spans="1:3" ht="15.75" customHeight="1" x14ac:dyDescent="0.2">
      <c r="A309" s="639"/>
      <c r="B309" s="639"/>
      <c r="C309" s="639"/>
    </row>
    <row r="310" spans="1:3" ht="15.75" customHeight="1" x14ac:dyDescent="0.2">
      <c r="A310" s="639"/>
      <c r="B310" s="639"/>
      <c r="C310" s="639"/>
    </row>
    <row r="311" spans="1:3" ht="15.75" customHeight="1" x14ac:dyDescent="0.2">
      <c r="A311" s="639"/>
      <c r="B311" s="639"/>
      <c r="C311" s="639"/>
    </row>
    <row r="312" spans="1:3" ht="15.75" customHeight="1" x14ac:dyDescent="0.2">
      <c r="A312" s="639"/>
      <c r="B312" s="639"/>
      <c r="C312" s="639"/>
    </row>
    <row r="313" spans="1:3" ht="15.75" customHeight="1" x14ac:dyDescent="0.2">
      <c r="A313" s="639"/>
      <c r="B313" s="639"/>
      <c r="C313" s="639"/>
    </row>
    <row r="314" spans="1:3" ht="15.75" customHeight="1" x14ac:dyDescent="0.2">
      <c r="A314" s="639"/>
      <c r="B314" s="639"/>
      <c r="C314" s="639"/>
    </row>
    <row r="315" spans="1:3" ht="15.75" customHeight="1" x14ac:dyDescent="0.2">
      <c r="A315" s="639"/>
      <c r="B315" s="639"/>
      <c r="C315" s="639"/>
    </row>
    <row r="316" spans="1:3" ht="15.75" customHeight="1" x14ac:dyDescent="0.2">
      <c r="A316" s="639"/>
      <c r="B316" s="639"/>
      <c r="C316" s="639"/>
    </row>
    <row r="317" spans="1:3" ht="15.75" customHeight="1" x14ac:dyDescent="0.2">
      <c r="A317" s="639"/>
      <c r="B317" s="639"/>
      <c r="C317" s="639"/>
    </row>
    <row r="318" spans="1:3" ht="15.75" customHeight="1" x14ac:dyDescent="0.2">
      <c r="A318" s="639"/>
      <c r="B318" s="639"/>
      <c r="C318" s="639"/>
    </row>
    <row r="319" spans="1:3" ht="15.75" customHeight="1" x14ac:dyDescent="0.2">
      <c r="A319" s="639"/>
      <c r="B319" s="639"/>
      <c r="C319" s="639"/>
    </row>
    <row r="320" spans="1:3" ht="15.75" customHeight="1" x14ac:dyDescent="0.2">
      <c r="A320" s="639"/>
      <c r="B320" s="639"/>
      <c r="C320" s="639"/>
    </row>
    <row r="321" spans="1:3" ht="15.75" customHeight="1" x14ac:dyDescent="0.2">
      <c r="A321" s="639"/>
      <c r="B321" s="639"/>
      <c r="C321" s="639"/>
    </row>
    <row r="322" spans="1:3" ht="15.75" customHeight="1" x14ac:dyDescent="0.2">
      <c r="A322" s="639"/>
      <c r="B322" s="639"/>
      <c r="C322" s="639"/>
    </row>
    <row r="323" spans="1:3" ht="15.75" customHeight="1" x14ac:dyDescent="0.2">
      <c r="A323" s="639"/>
      <c r="B323" s="639"/>
      <c r="C323" s="639"/>
    </row>
    <row r="324" spans="1:3" ht="15.75" customHeight="1" x14ac:dyDescent="0.2">
      <c r="A324" s="639"/>
      <c r="B324" s="639"/>
      <c r="C324" s="639"/>
    </row>
    <row r="325" spans="1:3" ht="15.75" customHeight="1" x14ac:dyDescent="0.2">
      <c r="A325" s="639"/>
      <c r="B325" s="639"/>
      <c r="C325" s="639"/>
    </row>
    <row r="326" spans="1:3" ht="15.75" customHeight="1" x14ac:dyDescent="0.2">
      <c r="A326" s="639"/>
      <c r="B326" s="639"/>
      <c r="C326" s="639"/>
    </row>
    <row r="327" spans="1:3" ht="15.75" customHeight="1" x14ac:dyDescent="0.2">
      <c r="A327" s="639"/>
      <c r="B327" s="639"/>
      <c r="C327" s="639"/>
    </row>
    <row r="328" spans="1:3" ht="15.75" customHeight="1" x14ac:dyDescent="0.2">
      <c r="A328" s="639"/>
      <c r="B328" s="639"/>
      <c r="C328" s="639"/>
    </row>
    <row r="329" spans="1:3" ht="15.75" customHeight="1" x14ac:dyDescent="0.2">
      <c r="A329" s="639"/>
      <c r="B329" s="639"/>
      <c r="C329" s="639"/>
    </row>
    <row r="330" spans="1:3" ht="15.75" customHeight="1" x14ac:dyDescent="0.2">
      <c r="A330" s="639"/>
      <c r="B330" s="639"/>
      <c r="C330" s="639"/>
    </row>
    <row r="331" spans="1:3" ht="15.75" customHeight="1" x14ac:dyDescent="0.2">
      <c r="A331" s="639"/>
      <c r="B331" s="639"/>
      <c r="C331" s="639"/>
    </row>
    <row r="332" spans="1:3" ht="15.75" customHeight="1" x14ac:dyDescent="0.2">
      <c r="A332" s="639"/>
      <c r="B332" s="639"/>
      <c r="C332" s="639"/>
    </row>
    <row r="333" spans="1:3" ht="15.75" customHeight="1" x14ac:dyDescent="0.2">
      <c r="A333" s="639"/>
      <c r="B333" s="639"/>
      <c r="C333" s="639"/>
    </row>
    <row r="334" spans="1:3" ht="15.75" customHeight="1" x14ac:dyDescent="0.2">
      <c r="A334" s="639"/>
      <c r="B334" s="639"/>
      <c r="C334" s="639"/>
    </row>
    <row r="335" spans="1:3" ht="15.75" customHeight="1" x14ac:dyDescent="0.2">
      <c r="A335" s="639"/>
      <c r="B335" s="639"/>
      <c r="C335" s="639"/>
    </row>
    <row r="336" spans="1:3" ht="15.75" customHeight="1" x14ac:dyDescent="0.2">
      <c r="A336" s="639"/>
      <c r="B336" s="639"/>
      <c r="C336" s="639"/>
    </row>
    <row r="337" spans="1:3" ht="15.75" customHeight="1" x14ac:dyDescent="0.2">
      <c r="A337" s="639"/>
      <c r="B337" s="639"/>
      <c r="C337" s="639"/>
    </row>
    <row r="338" spans="1:3" ht="15.75" customHeight="1" x14ac:dyDescent="0.2">
      <c r="A338" s="639"/>
      <c r="B338" s="639"/>
      <c r="C338" s="639"/>
    </row>
    <row r="339" spans="1:3" ht="15.75" customHeight="1" x14ac:dyDescent="0.2">
      <c r="A339" s="639"/>
      <c r="B339" s="639"/>
      <c r="C339" s="639"/>
    </row>
    <row r="340" spans="1:3" ht="15.75" customHeight="1" x14ac:dyDescent="0.2">
      <c r="A340" s="639"/>
      <c r="B340" s="639"/>
      <c r="C340" s="639"/>
    </row>
    <row r="341" spans="1:3" ht="15.75" customHeight="1" x14ac:dyDescent="0.2">
      <c r="A341" s="639"/>
      <c r="B341" s="639"/>
      <c r="C341" s="639"/>
    </row>
    <row r="342" spans="1:3" ht="15.75" customHeight="1" x14ac:dyDescent="0.2">
      <c r="A342" s="639"/>
      <c r="B342" s="639"/>
      <c r="C342" s="639"/>
    </row>
    <row r="343" spans="1:3" ht="15.75" customHeight="1" x14ac:dyDescent="0.2">
      <c r="A343" s="639"/>
      <c r="B343" s="639"/>
      <c r="C343" s="639"/>
    </row>
    <row r="344" spans="1:3" ht="15.75" customHeight="1" x14ac:dyDescent="0.2">
      <c r="A344" s="639"/>
      <c r="B344" s="639"/>
      <c r="C344" s="639"/>
    </row>
    <row r="345" spans="1:3" ht="15.75" customHeight="1" x14ac:dyDescent="0.2">
      <c r="A345" s="639"/>
      <c r="B345" s="639"/>
      <c r="C345" s="639"/>
    </row>
    <row r="346" spans="1:3" ht="15.75" customHeight="1" x14ac:dyDescent="0.2">
      <c r="A346" s="639"/>
      <c r="B346" s="639"/>
      <c r="C346" s="639"/>
    </row>
    <row r="347" spans="1:3" ht="15.75" customHeight="1" x14ac:dyDescent="0.2">
      <c r="A347" s="639"/>
      <c r="B347" s="639"/>
      <c r="C347" s="639"/>
    </row>
    <row r="348" spans="1:3" ht="15.75" customHeight="1" x14ac:dyDescent="0.2">
      <c r="A348" s="639"/>
      <c r="B348" s="639"/>
      <c r="C348" s="639"/>
    </row>
    <row r="349" spans="1:3" ht="15.75" customHeight="1" x14ac:dyDescent="0.2">
      <c r="A349" s="639"/>
      <c r="B349" s="639"/>
      <c r="C349" s="639"/>
    </row>
    <row r="350" spans="1:3" ht="15.75" customHeight="1" x14ac:dyDescent="0.2">
      <c r="A350" s="639"/>
      <c r="B350" s="639"/>
      <c r="C350" s="639"/>
    </row>
    <row r="351" spans="1:3" ht="15.75" customHeight="1" x14ac:dyDescent="0.2">
      <c r="A351" s="639"/>
      <c r="B351" s="639"/>
      <c r="C351" s="639"/>
    </row>
    <row r="352" spans="1:3" ht="15.75" customHeight="1" x14ac:dyDescent="0.2">
      <c r="A352" s="639"/>
      <c r="B352" s="639"/>
      <c r="C352" s="639"/>
    </row>
    <row r="353" spans="1:3" ht="15.75" customHeight="1" x14ac:dyDescent="0.2">
      <c r="A353" s="639"/>
      <c r="B353" s="639"/>
      <c r="C353" s="639"/>
    </row>
    <row r="354" spans="1:3" ht="15.75" customHeight="1" x14ac:dyDescent="0.2">
      <c r="A354" s="639"/>
      <c r="B354" s="639"/>
      <c r="C354" s="639"/>
    </row>
    <row r="355" spans="1:3" ht="15.75" customHeight="1" x14ac:dyDescent="0.2">
      <c r="A355" s="639"/>
      <c r="B355" s="639"/>
      <c r="C355" s="639"/>
    </row>
    <row r="356" spans="1:3" ht="15.75" customHeight="1" x14ac:dyDescent="0.2">
      <c r="A356" s="639"/>
      <c r="B356" s="639"/>
      <c r="C356" s="639"/>
    </row>
    <row r="357" spans="1:3" ht="15.75" customHeight="1" x14ac:dyDescent="0.2">
      <c r="A357" s="639"/>
      <c r="B357" s="639"/>
      <c r="C357" s="639"/>
    </row>
    <row r="358" spans="1:3" ht="15.75" customHeight="1" x14ac:dyDescent="0.2">
      <c r="A358" s="639"/>
      <c r="B358" s="639"/>
      <c r="C358" s="639"/>
    </row>
    <row r="359" spans="1:3" ht="15.75" customHeight="1" x14ac:dyDescent="0.2">
      <c r="A359" s="639"/>
      <c r="B359" s="639"/>
      <c r="C359" s="639"/>
    </row>
    <row r="360" spans="1:3" ht="15.75" customHeight="1" x14ac:dyDescent="0.2">
      <c r="A360" s="639"/>
      <c r="B360" s="639"/>
      <c r="C360" s="639"/>
    </row>
    <row r="361" spans="1:3" ht="15.75" customHeight="1" x14ac:dyDescent="0.2">
      <c r="A361" s="639"/>
      <c r="B361" s="639"/>
      <c r="C361" s="639"/>
    </row>
    <row r="362" spans="1:3" ht="15.75" customHeight="1" x14ac:dyDescent="0.2">
      <c r="A362" s="639"/>
      <c r="B362" s="639"/>
      <c r="C362" s="639"/>
    </row>
    <row r="363" spans="1:3" ht="15.75" customHeight="1" x14ac:dyDescent="0.2">
      <c r="A363" s="639"/>
      <c r="B363" s="639"/>
      <c r="C363" s="639"/>
    </row>
    <row r="364" spans="1:3" ht="15.75" customHeight="1" x14ac:dyDescent="0.2">
      <c r="A364" s="639"/>
      <c r="B364" s="639"/>
      <c r="C364" s="639"/>
    </row>
    <row r="365" spans="1:3" ht="15.75" customHeight="1" x14ac:dyDescent="0.2">
      <c r="A365" s="639"/>
      <c r="B365" s="639"/>
      <c r="C365" s="639"/>
    </row>
    <row r="366" spans="1:3" ht="15.75" customHeight="1" x14ac:dyDescent="0.2">
      <c r="A366" s="639"/>
      <c r="B366" s="639"/>
      <c r="C366" s="639"/>
    </row>
    <row r="367" spans="1:3" ht="15.75" customHeight="1" x14ac:dyDescent="0.2">
      <c r="A367" s="639"/>
      <c r="B367" s="639"/>
      <c r="C367" s="639"/>
    </row>
    <row r="368" spans="1:3" ht="15.75" customHeight="1" x14ac:dyDescent="0.2">
      <c r="A368" s="639"/>
      <c r="B368" s="639"/>
      <c r="C368" s="639"/>
    </row>
    <row r="369" spans="1:3" ht="15.75" customHeight="1" x14ac:dyDescent="0.2">
      <c r="A369" s="639"/>
      <c r="B369" s="639"/>
      <c r="C369" s="639"/>
    </row>
    <row r="370" spans="1:3" ht="15.75" customHeight="1" x14ac:dyDescent="0.2">
      <c r="A370" s="639"/>
      <c r="B370" s="639"/>
      <c r="C370" s="639"/>
    </row>
    <row r="371" spans="1:3" ht="15.75" customHeight="1" x14ac:dyDescent="0.2">
      <c r="A371" s="639"/>
      <c r="B371" s="639"/>
      <c r="C371" s="639"/>
    </row>
    <row r="372" spans="1:3" ht="15.75" customHeight="1" x14ac:dyDescent="0.2">
      <c r="A372" s="639"/>
      <c r="B372" s="639"/>
      <c r="C372" s="639"/>
    </row>
    <row r="373" spans="1:3" ht="15.75" customHeight="1" x14ac:dyDescent="0.2">
      <c r="A373" s="639"/>
      <c r="B373" s="639"/>
      <c r="C373" s="639"/>
    </row>
    <row r="374" spans="1:3" ht="15.75" customHeight="1" x14ac:dyDescent="0.2">
      <c r="A374" s="639"/>
      <c r="B374" s="639"/>
      <c r="C374" s="639"/>
    </row>
    <row r="375" spans="1:3" ht="15.75" customHeight="1" x14ac:dyDescent="0.2">
      <c r="A375" s="639"/>
      <c r="B375" s="639"/>
      <c r="C375" s="639"/>
    </row>
    <row r="376" spans="1:3" ht="15.75" customHeight="1" x14ac:dyDescent="0.2">
      <c r="A376" s="639"/>
      <c r="B376" s="639"/>
      <c r="C376" s="639"/>
    </row>
    <row r="377" spans="1:3" ht="15.75" customHeight="1" x14ac:dyDescent="0.2">
      <c r="A377" s="639"/>
      <c r="B377" s="639"/>
      <c r="C377" s="639"/>
    </row>
    <row r="378" spans="1:3" ht="15.75" customHeight="1" x14ac:dyDescent="0.2">
      <c r="A378" s="639"/>
      <c r="B378" s="639"/>
      <c r="C378" s="639"/>
    </row>
    <row r="379" spans="1:3" ht="15.75" customHeight="1" x14ac:dyDescent="0.2">
      <c r="A379" s="639"/>
      <c r="B379" s="639"/>
      <c r="C379" s="639"/>
    </row>
    <row r="380" spans="1:3" ht="15.75" customHeight="1" x14ac:dyDescent="0.2">
      <c r="A380" s="639"/>
      <c r="B380" s="639"/>
      <c r="C380" s="639"/>
    </row>
    <row r="381" spans="1:3" ht="15.75" customHeight="1" x14ac:dyDescent="0.2">
      <c r="A381" s="639"/>
      <c r="B381" s="639"/>
      <c r="C381" s="639"/>
    </row>
    <row r="382" spans="1:3" ht="15.75" customHeight="1" x14ac:dyDescent="0.2">
      <c r="A382" s="639"/>
      <c r="B382" s="639"/>
      <c r="C382" s="639"/>
    </row>
    <row r="383" spans="1:3" ht="15.75" customHeight="1" x14ac:dyDescent="0.2">
      <c r="A383" s="639"/>
      <c r="B383" s="639"/>
      <c r="C383" s="639"/>
    </row>
    <row r="384" spans="1:3" ht="15.75" customHeight="1" x14ac:dyDescent="0.2">
      <c r="A384" s="639"/>
      <c r="B384" s="639"/>
      <c r="C384" s="639"/>
    </row>
    <row r="385" spans="1:3" ht="15.75" customHeight="1" x14ac:dyDescent="0.2">
      <c r="A385" s="639"/>
      <c r="B385" s="639"/>
      <c r="C385" s="639"/>
    </row>
    <row r="386" spans="1:3" ht="15.75" customHeight="1" x14ac:dyDescent="0.2">
      <c r="A386" s="639"/>
      <c r="B386" s="639"/>
      <c r="C386" s="639"/>
    </row>
    <row r="387" spans="1:3" ht="15.75" customHeight="1" x14ac:dyDescent="0.2">
      <c r="A387" s="639"/>
      <c r="B387" s="639"/>
      <c r="C387" s="639"/>
    </row>
    <row r="388" spans="1:3" ht="15.75" customHeight="1" x14ac:dyDescent="0.2">
      <c r="A388" s="639"/>
      <c r="B388" s="639"/>
      <c r="C388" s="639"/>
    </row>
    <row r="389" spans="1:3" ht="15.75" customHeight="1" x14ac:dyDescent="0.2">
      <c r="A389" s="639"/>
      <c r="B389" s="639"/>
      <c r="C389" s="639"/>
    </row>
    <row r="390" spans="1:3" ht="15.75" customHeight="1" x14ac:dyDescent="0.2">
      <c r="A390" s="639"/>
      <c r="B390" s="639"/>
      <c r="C390" s="639"/>
    </row>
    <row r="391" spans="1:3" ht="15.75" customHeight="1" x14ac:dyDescent="0.2">
      <c r="A391" s="639"/>
      <c r="B391" s="639"/>
      <c r="C391" s="639"/>
    </row>
    <row r="392" spans="1:3" ht="15.75" customHeight="1" x14ac:dyDescent="0.2">
      <c r="A392" s="639"/>
      <c r="B392" s="639"/>
      <c r="C392" s="639"/>
    </row>
    <row r="393" spans="1:3" ht="15.75" customHeight="1" x14ac:dyDescent="0.2">
      <c r="A393" s="639"/>
      <c r="B393" s="639"/>
      <c r="C393" s="639"/>
    </row>
    <row r="394" spans="1:3" ht="15.75" customHeight="1" x14ac:dyDescent="0.2">
      <c r="A394" s="639"/>
      <c r="B394" s="639"/>
      <c r="C394" s="639"/>
    </row>
    <row r="395" spans="1:3" ht="15.75" customHeight="1" x14ac:dyDescent="0.2">
      <c r="A395" s="639"/>
      <c r="B395" s="639"/>
      <c r="C395" s="639"/>
    </row>
    <row r="396" spans="1:3" ht="15.75" customHeight="1" x14ac:dyDescent="0.2">
      <c r="A396" s="639"/>
      <c r="B396" s="639"/>
      <c r="C396" s="639"/>
    </row>
    <row r="397" spans="1:3" ht="15.75" customHeight="1" x14ac:dyDescent="0.2">
      <c r="A397" s="639"/>
      <c r="B397" s="639"/>
      <c r="C397" s="639"/>
    </row>
    <row r="398" spans="1:3" ht="15.75" customHeight="1" x14ac:dyDescent="0.2">
      <c r="A398" s="639"/>
      <c r="B398" s="639"/>
      <c r="C398" s="639"/>
    </row>
    <row r="399" spans="1:3" ht="15.75" customHeight="1" x14ac:dyDescent="0.2">
      <c r="A399" s="639"/>
      <c r="B399" s="639"/>
      <c r="C399" s="639"/>
    </row>
    <row r="400" spans="1:3" ht="15.75" customHeight="1" x14ac:dyDescent="0.2">
      <c r="A400" s="639"/>
      <c r="B400" s="639"/>
      <c r="C400" s="639"/>
    </row>
    <row r="401" spans="1:3" ht="15.75" customHeight="1" x14ac:dyDescent="0.2">
      <c r="A401" s="639"/>
      <c r="B401" s="639"/>
      <c r="C401" s="639"/>
    </row>
    <row r="402" spans="1:3" ht="15.75" customHeight="1" x14ac:dyDescent="0.2">
      <c r="A402" s="639"/>
      <c r="B402" s="639"/>
      <c r="C402" s="639"/>
    </row>
    <row r="403" spans="1:3" ht="15.75" customHeight="1" x14ac:dyDescent="0.2">
      <c r="A403" s="639"/>
      <c r="B403" s="639"/>
      <c r="C403" s="639"/>
    </row>
    <row r="404" spans="1:3" ht="15.75" customHeight="1" x14ac:dyDescent="0.2">
      <c r="A404" s="639"/>
      <c r="B404" s="639"/>
      <c r="C404" s="639"/>
    </row>
    <row r="405" spans="1:3" ht="15.75" customHeight="1" x14ac:dyDescent="0.2">
      <c r="A405" s="639"/>
      <c r="B405" s="639"/>
      <c r="C405" s="639"/>
    </row>
    <row r="406" spans="1:3" ht="15.75" customHeight="1" x14ac:dyDescent="0.2">
      <c r="A406" s="639"/>
      <c r="B406" s="639"/>
      <c r="C406" s="639"/>
    </row>
    <row r="407" spans="1:3" ht="15.75" customHeight="1" x14ac:dyDescent="0.2">
      <c r="A407" s="639"/>
      <c r="B407" s="639"/>
      <c r="C407" s="639"/>
    </row>
    <row r="408" spans="1:3" ht="15.75" customHeight="1" x14ac:dyDescent="0.2">
      <c r="A408" s="639"/>
      <c r="B408" s="639"/>
      <c r="C408" s="639"/>
    </row>
    <row r="409" spans="1:3" ht="15.75" customHeight="1" x14ac:dyDescent="0.2">
      <c r="A409" s="639"/>
      <c r="B409" s="639"/>
      <c r="C409" s="639"/>
    </row>
    <row r="410" spans="1:3" ht="15.75" customHeight="1" x14ac:dyDescent="0.2">
      <c r="A410" s="639"/>
      <c r="B410" s="639"/>
      <c r="C410" s="639"/>
    </row>
    <row r="411" spans="1:3" ht="15.75" customHeight="1" x14ac:dyDescent="0.2">
      <c r="A411" s="639"/>
      <c r="B411" s="639"/>
      <c r="C411" s="639"/>
    </row>
    <row r="412" spans="1:3" ht="15.75" customHeight="1" x14ac:dyDescent="0.2">
      <c r="A412" s="639"/>
      <c r="B412" s="639"/>
      <c r="C412" s="639"/>
    </row>
    <row r="413" spans="1:3" ht="15.75" customHeight="1" x14ac:dyDescent="0.2">
      <c r="A413" s="639"/>
      <c r="B413" s="639"/>
      <c r="C413" s="639"/>
    </row>
    <row r="414" spans="1:3" ht="15.75" customHeight="1" x14ac:dyDescent="0.2">
      <c r="A414" s="639"/>
      <c r="B414" s="639"/>
      <c r="C414" s="639"/>
    </row>
    <row r="415" spans="1:3" ht="15.75" customHeight="1" x14ac:dyDescent="0.2">
      <c r="A415" s="639"/>
      <c r="B415" s="639"/>
      <c r="C415" s="639"/>
    </row>
    <row r="416" spans="1:3" ht="15.75" customHeight="1" x14ac:dyDescent="0.2">
      <c r="A416" s="639"/>
      <c r="B416" s="639"/>
      <c r="C416" s="639"/>
    </row>
    <row r="417" spans="1:3" ht="15.75" customHeight="1" x14ac:dyDescent="0.2">
      <c r="A417" s="639"/>
      <c r="B417" s="639"/>
      <c r="C417" s="639"/>
    </row>
    <row r="418" spans="1:3" ht="15.75" customHeight="1" x14ac:dyDescent="0.2">
      <c r="A418" s="639"/>
      <c r="B418" s="639"/>
      <c r="C418" s="639"/>
    </row>
    <row r="419" spans="1:3" ht="15.75" customHeight="1" x14ac:dyDescent="0.2">
      <c r="A419" s="639"/>
      <c r="B419" s="639"/>
      <c r="C419" s="639"/>
    </row>
    <row r="420" spans="1:3" ht="15.75" customHeight="1" x14ac:dyDescent="0.2">
      <c r="A420" s="639"/>
      <c r="B420" s="639"/>
      <c r="C420" s="639"/>
    </row>
    <row r="421" spans="1:3" ht="15.75" customHeight="1" x14ac:dyDescent="0.2">
      <c r="A421" s="639"/>
      <c r="B421" s="639"/>
      <c r="C421" s="639"/>
    </row>
    <row r="422" spans="1:3" ht="15.75" customHeight="1" x14ac:dyDescent="0.2">
      <c r="A422" s="639"/>
      <c r="B422" s="639"/>
      <c r="C422" s="639"/>
    </row>
    <row r="423" spans="1:3" ht="15.75" customHeight="1" x14ac:dyDescent="0.2">
      <c r="A423" s="639"/>
      <c r="B423" s="639"/>
      <c r="C423" s="639"/>
    </row>
    <row r="424" spans="1:3" ht="15.75" customHeight="1" x14ac:dyDescent="0.2">
      <c r="A424" s="639"/>
      <c r="B424" s="639"/>
      <c r="C424" s="639"/>
    </row>
    <row r="425" spans="1:3" ht="15.75" customHeight="1" x14ac:dyDescent="0.2">
      <c r="A425" s="639"/>
      <c r="B425" s="639"/>
      <c r="C425" s="639"/>
    </row>
    <row r="426" spans="1:3" ht="15.75" customHeight="1" x14ac:dyDescent="0.2">
      <c r="A426" s="639"/>
      <c r="B426" s="639"/>
      <c r="C426" s="639"/>
    </row>
    <row r="427" spans="1:3" ht="15.75" customHeight="1" x14ac:dyDescent="0.2">
      <c r="A427" s="639"/>
      <c r="B427" s="639"/>
      <c r="C427" s="639"/>
    </row>
    <row r="428" spans="1:3" ht="15.75" customHeight="1" x14ac:dyDescent="0.2">
      <c r="A428" s="639"/>
      <c r="B428" s="639"/>
      <c r="C428" s="639"/>
    </row>
    <row r="429" spans="1:3" ht="15.75" customHeight="1" x14ac:dyDescent="0.2">
      <c r="A429" s="639"/>
      <c r="B429" s="639"/>
      <c r="C429" s="639"/>
    </row>
    <row r="430" spans="1:3" ht="15.75" customHeight="1" x14ac:dyDescent="0.2">
      <c r="A430" s="639"/>
      <c r="B430" s="639"/>
      <c r="C430" s="639"/>
    </row>
    <row r="431" spans="1:3" ht="15.75" customHeight="1" x14ac:dyDescent="0.2">
      <c r="A431" s="639"/>
      <c r="B431" s="639"/>
      <c r="C431" s="639"/>
    </row>
    <row r="432" spans="1:3" ht="15.75" customHeight="1" x14ac:dyDescent="0.2">
      <c r="A432" s="639"/>
      <c r="B432" s="639"/>
      <c r="C432" s="639"/>
    </row>
    <row r="433" spans="1:3" ht="15.75" customHeight="1" x14ac:dyDescent="0.2">
      <c r="A433" s="639"/>
      <c r="B433" s="639"/>
      <c r="C433" s="639"/>
    </row>
    <row r="434" spans="1:3" ht="15.75" customHeight="1" x14ac:dyDescent="0.2">
      <c r="A434" s="639"/>
      <c r="B434" s="639"/>
      <c r="C434" s="639"/>
    </row>
    <row r="435" spans="1:3" ht="15.75" customHeight="1" x14ac:dyDescent="0.2">
      <c r="A435" s="639"/>
      <c r="B435" s="639"/>
      <c r="C435" s="639"/>
    </row>
    <row r="436" spans="1:3" ht="15.75" customHeight="1" x14ac:dyDescent="0.2">
      <c r="A436" s="639"/>
      <c r="B436" s="639"/>
      <c r="C436" s="639"/>
    </row>
    <row r="437" spans="1:3" ht="15.75" customHeight="1" x14ac:dyDescent="0.2">
      <c r="A437" s="639"/>
      <c r="B437" s="639"/>
      <c r="C437" s="639"/>
    </row>
    <row r="438" spans="1:3" ht="15.75" customHeight="1" x14ac:dyDescent="0.2">
      <c r="A438" s="639"/>
      <c r="B438" s="639"/>
      <c r="C438" s="639"/>
    </row>
    <row r="439" spans="1:3" ht="15.75" customHeight="1" x14ac:dyDescent="0.2">
      <c r="A439" s="639"/>
      <c r="B439" s="639"/>
      <c r="C439" s="639"/>
    </row>
    <row r="440" spans="1:3" ht="15.75" customHeight="1" x14ac:dyDescent="0.2">
      <c r="A440" s="639"/>
      <c r="B440" s="639"/>
      <c r="C440" s="639"/>
    </row>
    <row r="441" spans="1:3" ht="15.75" customHeight="1" x14ac:dyDescent="0.2">
      <c r="A441" s="639"/>
      <c r="B441" s="639"/>
      <c r="C441" s="639"/>
    </row>
    <row r="442" spans="1:3" ht="15.75" customHeight="1" x14ac:dyDescent="0.2">
      <c r="A442" s="639"/>
      <c r="B442" s="639"/>
      <c r="C442" s="639"/>
    </row>
    <row r="443" spans="1:3" ht="15.75" customHeight="1" x14ac:dyDescent="0.2">
      <c r="A443" s="639"/>
      <c r="B443" s="639"/>
      <c r="C443" s="639"/>
    </row>
    <row r="444" spans="1:3" ht="15.75" customHeight="1" x14ac:dyDescent="0.2">
      <c r="A444" s="639"/>
      <c r="B444" s="639"/>
      <c r="C444" s="639"/>
    </row>
    <row r="445" spans="1:3" ht="15.75" customHeight="1" x14ac:dyDescent="0.2">
      <c r="A445" s="639"/>
      <c r="B445" s="639"/>
      <c r="C445" s="639"/>
    </row>
    <row r="446" spans="1:3" ht="15.75" customHeight="1" x14ac:dyDescent="0.2">
      <c r="A446" s="639"/>
      <c r="B446" s="639"/>
      <c r="C446" s="639"/>
    </row>
    <row r="447" spans="1:3" ht="15.75" customHeight="1" x14ac:dyDescent="0.2">
      <c r="A447" s="639"/>
      <c r="B447" s="639"/>
      <c r="C447" s="639"/>
    </row>
    <row r="448" spans="1:3" ht="15.75" customHeight="1" x14ac:dyDescent="0.2">
      <c r="A448" s="639"/>
      <c r="B448" s="639"/>
      <c r="C448" s="639"/>
    </row>
    <row r="449" spans="1:3" ht="15.75" customHeight="1" x14ac:dyDescent="0.2">
      <c r="A449" s="639"/>
      <c r="B449" s="639"/>
      <c r="C449" s="639"/>
    </row>
    <row r="450" spans="1:3" ht="15.75" customHeight="1" x14ac:dyDescent="0.2">
      <c r="A450" s="639"/>
      <c r="B450" s="639"/>
      <c r="C450" s="639"/>
    </row>
    <row r="451" spans="1:3" ht="15.75" customHeight="1" x14ac:dyDescent="0.2">
      <c r="A451" s="639"/>
      <c r="B451" s="639"/>
      <c r="C451" s="639"/>
    </row>
    <row r="452" spans="1:3" ht="15.75" customHeight="1" x14ac:dyDescent="0.2">
      <c r="A452" s="639"/>
      <c r="B452" s="639"/>
      <c r="C452" s="639"/>
    </row>
    <row r="453" spans="1:3" ht="15.75" customHeight="1" x14ac:dyDescent="0.2">
      <c r="A453" s="639"/>
      <c r="B453" s="639"/>
      <c r="C453" s="639"/>
    </row>
    <row r="454" spans="1:3" ht="15.75" customHeight="1" x14ac:dyDescent="0.2">
      <c r="A454" s="639"/>
      <c r="B454" s="639"/>
      <c r="C454" s="639"/>
    </row>
    <row r="455" spans="1:3" ht="15.75" customHeight="1" x14ac:dyDescent="0.2">
      <c r="A455" s="639"/>
      <c r="B455" s="639"/>
      <c r="C455" s="639"/>
    </row>
    <row r="456" spans="1:3" ht="15.75" customHeight="1" x14ac:dyDescent="0.2">
      <c r="A456" s="639"/>
      <c r="B456" s="639"/>
      <c r="C456" s="639"/>
    </row>
    <row r="457" spans="1:3" ht="15.75" customHeight="1" x14ac:dyDescent="0.2">
      <c r="A457" s="639"/>
      <c r="B457" s="639"/>
      <c r="C457" s="639"/>
    </row>
    <row r="458" spans="1:3" ht="15.75" customHeight="1" x14ac:dyDescent="0.2">
      <c r="A458" s="639"/>
      <c r="B458" s="639"/>
      <c r="C458" s="639"/>
    </row>
    <row r="459" spans="1:3" ht="15.75" customHeight="1" x14ac:dyDescent="0.2">
      <c r="A459" s="639"/>
      <c r="B459" s="639"/>
      <c r="C459" s="639"/>
    </row>
    <row r="460" spans="1:3" ht="15.75" customHeight="1" x14ac:dyDescent="0.2">
      <c r="A460" s="639"/>
      <c r="B460" s="639"/>
      <c r="C460" s="639"/>
    </row>
    <row r="461" spans="1:3" ht="15.75" customHeight="1" x14ac:dyDescent="0.2">
      <c r="A461" s="639"/>
      <c r="B461" s="639"/>
      <c r="C461" s="639"/>
    </row>
    <row r="462" spans="1:3" ht="15.75" customHeight="1" x14ac:dyDescent="0.2">
      <c r="A462" s="639"/>
      <c r="B462" s="639"/>
      <c r="C462" s="639"/>
    </row>
    <row r="463" spans="1:3" ht="15.75" customHeight="1" x14ac:dyDescent="0.2">
      <c r="A463" s="639"/>
      <c r="B463" s="639"/>
      <c r="C463" s="639"/>
    </row>
    <row r="464" spans="1:3" ht="15.75" customHeight="1" x14ac:dyDescent="0.2">
      <c r="A464" s="639"/>
      <c r="B464" s="639"/>
      <c r="C464" s="639"/>
    </row>
    <row r="465" spans="1:3" ht="15.75" customHeight="1" x14ac:dyDescent="0.2">
      <c r="A465" s="639"/>
      <c r="B465" s="639"/>
      <c r="C465" s="639"/>
    </row>
    <row r="466" spans="1:3" ht="15.75" customHeight="1" x14ac:dyDescent="0.2">
      <c r="A466" s="639"/>
      <c r="B466" s="639"/>
      <c r="C466" s="639"/>
    </row>
    <row r="467" spans="1:3" ht="15.75" customHeight="1" x14ac:dyDescent="0.2">
      <c r="A467" s="639"/>
      <c r="B467" s="639"/>
      <c r="C467" s="639"/>
    </row>
    <row r="468" spans="1:3" ht="15.75" customHeight="1" x14ac:dyDescent="0.2">
      <c r="A468" s="639"/>
      <c r="B468" s="639"/>
      <c r="C468" s="639"/>
    </row>
    <row r="469" spans="1:3" ht="15.75" customHeight="1" x14ac:dyDescent="0.2">
      <c r="A469" s="639"/>
      <c r="B469" s="639"/>
      <c r="C469" s="639"/>
    </row>
    <row r="470" spans="1:3" ht="15.75" customHeight="1" x14ac:dyDescent="0.2">
      <c r="A470" s="639"/>
      <c r="B470" s="639"/>
      <c r="C470" s="639"/>
    </row>
    <row r="471" spans="1:3" ht="15.75" customHeight="1" x14ac:dyDescent="0.2">
      <c r="A471" s="639"/>
      <c r="B471" s="639"/>
      <c r="C471" s="639"/>
    </row>
    <row r="472" spans="1:3" ht="15.75" customHeight="1" x14ac:dyDescent="0.2">
      <c r="A472" s="639"/>
      <c r="B472" s="639"/>
      <c r="C472" s="639"/>
    </row>
    <row r="473" spans="1:3" ht="15.75" customHeight="1" x14ac:dyDescent="0.2">
      <c r="A473" s="639"/>
      <c r="B473" s="639"/>
      <c r="C473" s="639"/>
    </row>
    <row r="474" spans="1:3" ht="15.75" customHeight="1" x14ac:dyDescent="0.2">
      <c r="A474" s="639"/>
      <c r="B474" s="639"/>
      <c r="C474" s="639"/>
    </row>
    <row r="475" spans="1:3" ht="15.75" customHeight="1" x14ac:dyDescent="0.2">
      <c r="A475" s="639"/>
      <c r="B475" s="639"/>
      <c r="C475" s="639"/>
    </row>
    <row r="476" spans="1:3" ht="15.75" customHeight="1" x14ac:dyDescent="0.2">
      <c r="A476" s="639"/>
      <c r="B476" s="639"/>
      <c r="C476" s="639"/>
    </row>
    <row r="477" spans="1:3" ht="15.75" customHeight="1" x14ac:dyDescent="0.2">
      <c r="A477" s="639"/>
      <c r="B477" s="639"/>
      <c r="C477" s="639"/>
    </row>
    <row r="478" spans="1:3" ht="15.75" customHeight="1" x14ac:dyDescent="0.2">
      <c r="A478" s="639"/>
      <c r="B478" s="639"/>
      <c r="C478" s="639"/>
    </row>
    <row r="479" spans="1:3" ht="15.75" customHeight="1" x14ac:dyDescent="0.2">
      <c r="A479" s="639"/>
      <c r="B479" s="639"/>
      <c r="C479" s="639"/>
    </row>
    <row r="480" spans="1:3" ht="15.75" customHeight="1" x14ac:dyDescent="0.2">
      <c r="A480" s="639"/>
      <c r="B480" s="639"/>
      <c r="C480" s="639"/>
    </row>
    <row r="481" spans="1:3" ht="15.75" customHeight="1" x14ac:dyDescent="0.2">
      <c r="A481" s="639"/>
      <c r="B481" s="639"/>
      <c r="C481" s="639"/>
    </row>
    <row r="482" spans="1:3" ht="15.75" customHeight="1" x14ac:dyDescent="0.2">
      <c r="A482" s="639"/>
      <c r="B482" s="639"/>
      <c r="C482" s="639"/>
    </row>
    <row r="483" spans="1:3" ht="15.75" customHeight="1" x14ac:dyDescent="0.2">
      <c r="A483" s="639"/>
      <c r="B483" s="639"/>
      <c r="C483" s="639"/>
    </row>
    <row r="484" spans="1:3" ht="15.75" customHeight="1" x14ac:dyDescent="0.2">
      <c r="A484" s="639"/>
      <c r="B484" s="639"/>
      <c r="C484" s="639"/>
    </row>
    <row r="485" spans="1:3" ht="15.75" customHeight="1" x14ac:dyDescent="0.2">
      <c r="A485" s="639"/>
      <c r="B485" s="639"/>
      <c r="C485" s="639"/>
    </row>
    <row r="486" spans="1:3" ht="15.75" customHeight="1" x14ac:dyDescent="0.2">
      <c r="A486" s="639"/>
      <c r="B486" s="639"/>
      <c r="C486" s="639"/>
    </row>
    <row r="487" spans="1:3" ht="15.75" customHeight="1" x14ac:dyDescent="0.2">
      <c r="A487" s="639"/>
      <c r="B487" s="639"/>
      <c r="C487" s="639"/>
    </row>
    <row r="488" spans="1:3" ht="15.75" customHeight="1" x14ac:dyDescent="0.2">
      <c r="A488" s="639"/>
      <c r="B488" s="639"/>
      <c r="C488" s="639"/>
    </row>
    <row r="489" spans="1:3" ht="15.75" customHeight="1" x14ac:dyDescent="0.2">
      <c r="A489" s="639"/>
      <c r="B489" s="639"/>
      <c r="C489" s="639"/>
    </row>
    <row r="490" spans="1:3" ht="15.75" customHeight="1" x14ac:dyDescent="0.2">
      <c r="A490" s="639"/>
      <c r="B490" s="639"/>
      <c r="C490" s="639"/>
    </row>
    <row r="491" spans="1:3" ht="15.75" customHeight="1" x14ac:dyDescent="0.2">
      <c r="A491" s="639"/>
      <c r="B491" s="639"/>
      <c r="C491" s="639"/>
    </row>
    <row r="492" spans="1:3" ht="15.75" customHeight="1" x14ac:dyDescent="0.2">
      <c r="A492" s="639"/>
      <c r="B492" s="639"/>
      <c r="C492" s="639"/>
    </row>
    <row r="493" spans="1:3" ht="15.75" customHeight="1" x14ac:dyDescent="0.2">
      <c r="A493" s="639"/>
      <c r="B493" s="639"/>
      <c r="C493" s="639"/>
    </row>
    <row r="494" spans="1:3" ht="15.75" customHeight="1" x14ac:dyDescent="0.2">
      <c r="A494" s="639"/>
      <c r="B494" s="639"/>
      <c r="C494" s="639"/>
    </row>
    <row r="495" spans="1:3" ht="15.75" customHeight="1" x14ac:dyDescent="0.2">
      <c r="A495" s="639"/>
      <c r="B495" s="639"/>
      <c r="C495" s="639"/>
    </row>
    <row r="496" spans="1:3" ht="15.75" customHeight="1" x14ac:dyDescent="0.2">
      <c r="A496" s="639"/>
      <c r="B496" s="639"/>
      <c r="C496" s="639"/>
    </row>
    <row r="497" spans="1:3" ht="15.75" customHeight="1" x14ac:dyDescent="0.2">
      <c r="A497" s="639"/>
      <c r="B497" s="639"/>
      <c r="C497" s="639"/>
    </row>
    <row r="498" spans="1:3" ht="15.75" customHeight="1" x14ac:dyDescent="0.2">
      <c r="A498" s="639"/>
      <c r="B498" s="639"/>
      <c r="C498" s="639"/>
    </row>
    <row r="499" spans="1:3" ht="15.75" customHeight="1" x14ac:dyDescent="0.2">
      <c r="A499" s="639"/>
      <c r="B499" s="639"/>
      <c r="C499" s="639"/>
    </row>
    <row r="500" spans="1:3" ht="15.75" customHeight="1" x14ac:dyDescent="0.2">
      <c r="A500" s="639"/>
      <c r="B500" s="639"/>
      <c r="C500" s="639"/>
    </row>
    <row r="501" spans="1:3" ht="15.75" customHeight="1" x14ac:dyDescent="0.2">
      <c r="A501" s="639"/>
      <c r="B501" s="639"/>
      <c r="C501" s="639"/>
    </row>
    <row r="502" spans="1:3" ht="15.75" customHeight="1" x14ac:dyDescent="0.2">
      <c r="A502" s="639"/>
      <c r="B502" s="639"/>
      <c r="C502" s="639"/>
    </row>
    <row r="503" spans="1:3" ht="15.75" customHeight="1" x14ac:dyDescent="0.2">
      <c r="A503" s="639"/>
      <c r="B503" s="639"/>
      <c r="C503" s="639"/>
    </row>
    <row r="504" spans="1:3" ht="15.75" customHeight="1" x14ac:dyDescent="0.2">
      <c r="A504" s="639"/>
      <c r="B504" s="639"/>
      <c r="C504" s="639"/>
    </row>
    <row r="505" spans="1:3" ht="15.75" customHeight="1" x14ac:dyDescent="0.2">
      <c r="A505" s="639"/>
      <c r="B505" s="639"/>
      <c r="C505" s="639"/>
    </row>
    <row r="506" spans="1:3" ht="15.75" customHeight="1" x14ac:dyDescent="0.2">
      <c r="A506" s="639"/>
      <c r="B506" s="639"/>
      <c r="C506" s="639"/>
    </row>
    <row r="507" spans="1:3" ht="15.75" customHeight="1" x14ac:dyDescent="0.2">
      <c r="A507" s="639"/>
      <c r="B507" s="639"/>
      <c r="C507" s="639"/>
    </row>
    <row r="508" spans="1:3" ht="15.75" customHeight="1" x14ac:dyDescent="0.2">
      <c r="A508" s="639"/>
      <c r="B508" s="639"/>
      <c r="C508" s="639"/>
    </row>
    <row r="509" spans="1:3" ht="15.75" customHeight="1" x14ac:dyDescent="0.2">
      <c r="A509" s="639"/>
      <c r="B509" s="639"/>
      <c r="C509" s="639"/>
    </row>
    <row r="510" spans="1:3" ht="15.75" customHeight="1" x14ac:dyDescent="0.2">
      <c r="A510" s="639"/>
      <c r="B510" s="639"/>
      <c r="C510" s="639"/>
    </row>
    <row r="511" spans="1:3" ht="15.75" customHeight="1" x14ac:dyDescent="0.2">
      <c r="A511" s="639"/>
      <c r="B511" s="639"/>
      <c r="C511" s="639"/>
    </row>
    <row r="512" spans="1:3" ht="15.75" customHeight="1" x14ac:dyDescent="0.2">
      <c r="A512" s="639"/>
      <c r="B512" s="639"/>
      <c r="C512" s="639"/>
    </row>
    <row r="513" spans="1:3" ht="15.75" customHeight="1" x14ac:dyDescent="0.2">
      <c r="A513" s="639"/>
      <c r="B513" s="639"/>
      <c r="C513" s="639"/>
    </row>
    <row r="514" spans="1:3" ht="15.75" customHeight="1" x14ac:dyDescent="0.2">
      <c r="A514" s="639"/>
      <c r="B514" s="639"/>
      <c r="C514" s="639"/>
    </row>
    <row r="515" spans="1:3" ht="15.75" customHeight="1" x14ac:dyDescent="0.2">
      <c r="A515" s="639"/>
      <c r="B515" s="639"/>
      <c r="C515" s="639"/>
    </row>
    <row r="516" spans="1:3" ht="15.75" customHeight="1" x14ac:dyDescent="0.2">
      <c r="A516" s="639"/>
      <c r="B516" s="639"/>
      <c r="C516" s="639"/>
    </row>
    <row r="517" spans="1:3" ht="15.75" customHeight="1" x14ac:dyDescent="0.2">
      <c r="A517" s="639"/>
      <c r="B517" s="639"/>
      <c r="C517" s="639"/>
    </row>
    <row r="518" spans="1:3" ht="15.75" customHeight="1" x14ac:dyDescent="0.2">
      <c r="A518" s="639"/>
      <c r="B518" s="639"/>
      <c r="C518" s="639"/>
    </row>
    <row r="519" spans="1:3" ht="15.75" customHeight="1" x14ac:dyDescent="0.2">
      <c r="A519" s="639"/>
      <c r="B519" s="639"/>
      <c r="C519" s="639"/>
    </row>
    <row r="520" spans="1:3" ht="15.75" customHeight="1" x14ac:dyDescent="0.2">
      <c r="A520" s="639"/>
      <c r="B520" s="639"/>
      <c r="C520" s="639"/>
    </row>
    <row r="521" spans="1:3" ht="15.75" customHeight="1" x14ac:dyDescent="0.2">
      <c r="A521" s="639"/>
      <c r="B521" s="639"/>
      <c r="C521" s="639"/>
    </row>
    <row r="522" spans="1:3" ht="15.75" customHeight="1" x14ac:dyDescent="0.2">
      <c r="A522" s="639"/>
      <c r="B522" s="639"/>
      <c r="C522" s="639"/>
    </row>
    <row r="523" spans="1:3" ht="15.75" customHeight="1" x14ac:dyDescent="0.2">
      <c r="A523" s="639"/>
      <c r="B523" s="639"/>
      <c r="C523" s="639"/>
    </row>
    <row r="524" spans="1:3" ht="15.75" customHeight="1" x14ac:dyDescent="0.2">
      <c r="A524" s="639"/>
      <c r="B524" s="639"/>
      <c r="C524" s="639"/>
    </row>
    <row r="525" spans="1:3" ht="15.75" customHeight="1" x14ac:dyDescent="0.2">
      <c r="A525" s="639"/>
      <c r="B525" s="639"/>
      <c r="C525" s="639"/>
    </row>
    <row r="526" spans="1:3" ht="15.75" customHeight="1" x14ac:dyDescent="0.2">
      <c r="A526" s="639"/>
      <c r="B526" s="639"/>
      <c r="C526" s="639"/>
    </row>
    <row r="527" spans="1:3" ht="15.75" customHeight="1" x14ac:dyDescent="0.2">
      <c r="A527" s="639"/>
      <c r="B527" s="639"/>
      <c r="C527" s="639"/>
    </row>
    <row r="528" spans="1:3" ht="15.75" customHeight="1" x14ac:dyDescent="0.2">
      <c r="A528" s="639"/>
      <c r="B528" s="639"/>
      <c r="C528" s="639"/>
    </row>
    <row r="529" spans="1:3" ht="15.75" customHeight="1" x14ac:dyDescent="0.2">
      <c r="A529" s="639"/>
      <c r="B529" s="639"/>
      <c r="C529" s="639"/>
    </row>
    <row r="530" spans="1:3" ht="15.75" customHeight="1" x14ac:dyDescent="0.2">
      <c r="A530" s="639"/>
      <c r="B530" s="639"/>
      <c r="C530" s="639"/>
    </row>
    <row r="531" spans="1:3" ht="15.75" customHeight="1" x14ac:dyDescent="0.2">
      <c r="A531" s="639"/>
      <c r="B531" s="639"/>
      <c r="C531" s="639"/>
    </row>
    <row r="532" spans="1:3" ht="15.75" customHeight="1" x14ac:dyDescent="0.2">
      <c r="A532" s="639"/>
      <c r="B532" s="639"/>
      <c r="C532" s="639"/>
    </row>
    <row r="533" spans="1:3" ht="15.75" customHeight="1" x14ac:dyDescent="0.2">
      <c r="A533" s="639"/>
      <c r="B533" s="639"/>
      <c r="C533" s="639"/>
    </row>
    <row r="534" spans="1:3" ht="15.75" customHeight="1" x14ac:dyDescent="0.2">
      <c r="A534" s="639"/>
      <c r="B534" s="639"/>
      <c r="C534" s="639"/>
    </row>
    <row r="535" spans="1:3" ht="15.75" customHeight="1" x14ac:dyDescent="0.2">
      <c r="A535" s="639"/>
      <c r="B535" s="639"/>
      <c r="C535" s="639"/>
    </row>
    <row r="536" spans="1:3" ht="15.75" customHeight="1" x14ac:dyDescent="0.2">
      <c r="A536" s="639"/>
      <c r="B536" s="639"/>
      <c r="C536" s="639"/>
    </row>
    <row r="537" spans="1:3" ht="15.75" customHeight="1" x14ac:dyDescent="0.2">
      <c r="A537" s="639"/>
      <c r="B537" s="639"/>
      <c r="C537" s="639"/>
    </row>
    <row r="538" spans="1:3" ht="15.75" customHeight="1" x14ac:dyDescent="0.2">
      <c r="A538" s="639"/>
      <c r="B538" s="639"/>
      <c r="C538" s="639"/>
    </row>
    <row r="539" spans="1:3" ht="15.75" customHeight="1" x14ac:dyDescent="0.2">
      <c r="A539" s="639"/>
      <c r="B539" s="639"/>
      <c r="C539" s="639"/>
    </row>
    <row r="540" spans="1:3" ht="15.75" customHeight="1" x14ac:dyDescent="0.2">
      <c r="A540" s="639"/>
      <c r="B540" s="639"/>
      <c r="C540" s="639"/>
    </row>
    <row r="541" spans="1:3" ht="15.75" customHeight="1" x14ac:dyDescent="0.2">
      <c r="A541" s="639"/>
      <c r="B541" s="639"/>
      <c r="C541" s="639"/>
    </row>
    <row r="542" spans="1:3" ht="15.75" customHeight="1" x14ac:dyDescent="0.2">
      <c r="A542" s="639"/>
      <c r="B542" s="639"/>
      <c r="C542" s="639"/>
    </row>
    <row r="543" spans="1:3" ht="15.75" customHeight="1" x14ac:dyDescent="0.2">
      <c r="A543" s="639"/>
      <c r="B543" s="639"/>
      <c r="C543" s="639"/>
    </row>
    <row r="544" spans="1:3" ht="15.75" customHeight="1" x14ac:dyDescent="0.2">
      <c r="A544" s="639"/>
      <c r="B544" s="639"/>
      <c r="C544" s="639"/>
    </row>
    <row r="545" spans="1:3" ht="15.75" customHeight="1" x14ac:dyDescent="0.2">
      <c r="A545" s="639"/>
      <c r="B545" s="639"/>
      <c r="C545" s="639"/>
    </row>
    <row r="546" spans="1:3" ht="15.75" customHeight="1" x14ac:dyDescent="0.2">
      <c r="A546" s="639"/>
      <c r="B546" s="639"/>
      <c r="C546" s="639"/>
    </row>
    <row r="547" spans="1:3" ht="15.75" customHeight="1" x14ac:dyDescent="0.2">
      <c r="A547" s="639"/>
      <c r="B547" s="639"/>
      <c r="C547" s="639"/>
    </row>
    <row r="548" spans="1:3" ht="15.75" customHeight="1" x14ac:dyDescent="0.2">
      <c r="A548" s="639"/>
      <c r="B548" s="639"/>
      <c r="C548" s="639"/>
    </row>
    <row r="549" spans="1:3" ht="15.75" customHeight="1" x14ac:dyDescent="0.2">
      <c r="A549" s="639"/>
      <c r="B549" s="639"/>
      <c r="C549" s="639"/>
    </row>
    <row r="550" spans="1:3" ht="15.75" customHeight="1" x14ac:dyDescent="0.2">
      <c r="A550" s="639"/>
      <c r="B550" s="639"/>
      <c r="C550" s="639"/>
    </row>
    <row r="551" spans="1:3" ht="15.75" customHeight="1" x14ac:dyDescent="0.2">
      <c r="A551" s="639"/>
      <c r="B551" s="639"/>
      <c r="C551" s="639"/>
    </row>
    <row r="552" spans="1:3" ht="15.75" customHeight="1" x14ac:dyDescent="0.2">
      <c r="A552" s="639"/>
      <c r="B552" s="639"/>
      <c r="C552" s="639"/>
    </row>
    <row r="553" spans="1:3" ht="15.75" customHeight="1" x14ac:dyDescent="0.2">
      <c r="A553" s="639"/>
      <c r="B553" s="639"/>
      <c r="C553" s="639"/>
    </row>
    <row r="554" spans="1:3" ht="15.75" customHeight="1" x14ac:dyDescent="0.2">
      <c r="A554" s="639"/>
      <c r="B554" s="639"/>
      <c r="C554" s="639"/>
    </row>
    <row r="555" spans="1:3" ht="15.75" customHeight="1" x14ac:dyDescent="0.2">
      <c r="A555" s="639"/>
      <c r="B555" s="639"/>
      <c r="C555" s="639"/>
    </row>
    <row r="556" spans="1:3" ht="15.75" customHeight="1" x14ac:dyDescent="0.2">
      <c r="A556" s="639"/>
      <c r="B556" s="639"/>
      <c r="C556" s="639"/>
    </row>
    <row r="557" spans="1:3" ht="15.75" customHeight="1" x14ac:dyDescent="0.2">
      <c r="A557" s="639"/>
      <c r="B557" s="639"/>
      <c r="C557" s="639"/>
    </row>
    <row r="558" spans="1:3" ht="15.75" customHeight="1" x14ac:dyDescent="0.2">
      <c r="A558" s="639"/>
      <c r="B558" s="639"/>
      <c r="C558" s="639"/>
    </row>
    <row r="559" spans="1:3" ht="15.75" customHeight="1" x14ac:dyDescent="0.2">
      <c r="A559" s="639"/>
      <c r="B559" s="639"/>
      <c r="C559" s="639"/>
    </row>
    <row r="560" spans="1:3" ht="15.75" customHeight="1" x14ac:dyDescent="0.2">
      <c r="A560" s="639"/>
      <c r="B560" s="639"/>
      <c r="C560" s="639"/>
    </row>
    <row r="561" spans="1:3" ht="15.75" customHeight="1" x14ac:dyDescent="0.2">
      <c r="A561" s="639"/>
      <c r="B561" s="639"/>
      <c r="C561" s="639"/>
    </row>
    <row r="562" spans="1:3" ht="15.75" customHeight="1" x14ac:dyDescent="0.2">
      <c r="A562" s="639"/>
      <c r="B562" s="639"/>
      <c r="C562" s="639"/>
    </row>
    <row r="563" spans="1:3" ht="15.75" customHeight="1" x14ac:dyDescent="0.2">
      <c r="A563" s="639"/>
      <c r="B563" s="639"/>
      <c r="C563" s="639"/>
    </row>
    <row r="564" spans="1:3" ht="15.75" customHeight="1" x14ac:dyDescent="0.2">
      <c r="A564" s="639"/>
      <c r="B564" s="639"/>
      <c r="C564" s="639"/>
    </row>
    <row r="565" spans="1:3" ht="15.75" customHeight="1" x14ac:dyDescent="0.2">
      <c r="A565" s="639"/>
      <c r="B565" s="639"/>
      <c r="C565" s="639"/>
    </row>
    <row r="566" spans="1:3" ht="15.75" customHeight="1" x14ac:dyDescent="0.2">
      <c r="A566" s="639"/>
      <c r="B566" s="639"/>
      <c r="C566" s="639"/>
    </row>
    <row r="567" spans="1:3" ht="15.75" customHeight="1" x14ac:dyDescent="0.2">
      <c r="A567" s="639"/>
      <c r="B567" s="639"/>
      <c r="C567" s="639"/>
    </row>
    <row r="568" spans="1:3" ht="15.75" customHeight="1" x14ac:dyDescent="0.2">
      <c r="A568" s="639"/>
      <c r="B568" s="639"/>
      <c r="C568" s="639"/>
    </row>
    <row r="569" spans="1:3" ht="15.75" customHeight="1" x14ac:dyDescent="0.2">
      <c r="A569" s="639"/>
      <c r="B569" s="639"/>
      <c r="C569" s="639"/>
    </row>
    <row r="570" spans="1:3" ht="15.75" customHeight="1" x14ac:dyDescent="0.2">
      <c r="A570" s="639"/>
      <c r="B570" s="639"/>
      <c r="C570" s="639"/>
    </row>
    <row r="571" spans="1:3" ht="15.75" customHeight="1" x14ac:dyDescent="0.2">
      <c r="A571" s="639"/>
      <c r="B571" s="639"/>
      <c r="C571" s="639"/>
    </row>
    <row r="572" spans="1:3" ht="15.75" customHeight="1" x14ac:dyDescent="0.2">
      <c r="A572" s="639"/>
      <c r="B572" s="639"/>
      <c r="C572" s="639"/>
    </row>
    <row r="573" spans="1:3" ht="15.75" customHeight="1" x14ac:dyDescent="0.2">
      <c r="A573" s="639"/>
      <c r="B573" s="639"/>
      <c r="C573" s="639"/>
    </row>
    <row r="574" spans="1:3" ht="15.75" customHeight="1" x14ac:dyDescent="0.2">
      <c r="A574" s="639"/>
      <c r="B574" s="639"/>
      <c r="C574" s="639"/>
    </row>
    <row r="575" spans="1:3" ht="15.75" customHeight="1" x14ac:dyDescent="0.2">
      <c r="A575" s="639"/>
      <c r="B575" s="639"/>
      <c r="C575" s="639"/>
    </row>
    <row r="576" spans="1:3" ht="15.75" customHeight="1" x14ac:dyDescent="0.2">
      <c r="A576" s="639"/>
      <c r="B576" s="639"/>
      <c r="C576" s="639"/>
    </row>
    <row r="577" spans="1:3" ht="15.75" customHeight="1" x14ac:dyDescent="0.2">
      <c r="A577" s="639"/>
      <c r="B577" s="639"/>
      <c r="C577" s="639"/>
    </row>
    <row r="578" spans="1:3" ht="15.75" customHeight="1" x14ac:dyDescent="0.2">
      <c r="A578" s="639"/>
      <c r="B578" s="639"/>
      <c r="C578" s="639"/>
    </row>
    <row r="579" spans="1:3" ht="15.75" customHeight="1" x14ac:dyDescent="0.2">
      <c r="A579" s="639"/>
      <c r="B579" s="639"/>
      <c r="C579" s="639"/>
    </row>
    <row r="580" spans="1:3" ht="15.75" customHeight="1" x14ac:dyDescent="0.2">
      <c r="A580" s="639"/>
      <c r="B580" s="639"/>
      <c r="C580" s="639"/>
    </row>
    <row r="581" spans="1:3" ht="15.75" customHeight="1" x14ac:dyDescent="0.2">
      <c r="A581" s="639"/>
      <c r="B581" s="639"/>
      <c r="C581" s="639"/>
    </row>
    <row r="582" spans="1:3" ht="15.75" customHeight="1" x14ac:dyDescent="0.2">
      <c r="A582" s="639"/>
      <c r="B582" s="639"/>
      <c r="C582" s="639"/>
    </row>
    <row r="583" spans="1:3" ht="15.75" customHeight="1" x14ac:dyDescent="0.2">
      <c r="A583" s="639"/>
      <c r="B583" s="639"/>
      <c r="C583" s="639"/>
    </row>
    <row r="584" spans="1:3" ht="15.75" customHeight="1" x14ac:dyDescent="0.2">
      <c r="A584" s="639"/>
      <c r="B584" s="639"/>
      <c r="C584" s="639"/>
    </row>
    <row r="585" spans="1:3" ht="15.75" customHeight="1" x14ac:dyDescent="0.2">
      <c r="A585" s="639"/>
      <c r="B585" s="639"/>
      <c r="C585" s="639"/>
    </row>
    <row r="586" spans="1:3" ht="15.75" customHeight="1" x14ac:dyDescent="0.2">
      <c r="A586" s="639"/>
      <c r="B586" s="639"/>
      <c r="C586" s="639"/>
    </row>
    <row r="587" spans="1:3" ht="15.75" customHeight="1" x14ac:dyDescent="0.2">
      <c r="A587" s="639"/>
      <c r="B587" s="639"/>
      <c r="C587" s="639"/>
    </row>
    <row r="588" spans="1:3" ht="15.75" customHeight="1" x14ac:dyDescent="0.2">
      <c r="A588" s="639"/>
      <c r="B588" s="639"/>
      <c r="C588" s="639"/>
    </row>
    <row r="589" spans="1:3" ht="15.75" customHeight="1" x14ac:dyDescent="0.2">
      <c r="A589" s="639"/>
      <c r="B589" s="639"/>
      <c r="C589" s="639"/>
    </row>
    <row r="590" spans="1:3" ht="15.75" customHeight="1" x14ac:dyDescent="0.2">
      <c r="A590" s="639"/>
      <c r="B590" s="639"/>
      <c r="C590" s="639"/>
    </row>
    <row r="591" spans="1:3" ht="15.75" customHeight="1" x14ac:dyDescent="0.2">
      <c r="A591" s="639"/>
      <c r="B591" s="639"/>
      <c r="C591" s="639"/>
    </row>
    <row r="592" spans="1:3" ht="15.75" customHeight="1" x14ac:dyDescent="0.2">
      <c r="A592" s="639"/>
      <c r="B592" s="639"/>
      <c r="C592" s="639"/>
    </row>
    <row r="593" spans="1:3" ht="15.75" customHeight="1" x14ac:dyDescent="0.2">
      <c r="A593" s="639"/>
      <c r="B593" s="639"/>
      <c r="C593" s="639"/>
    </row>
    <row r="594" spans="1:3" ht="15.75" customHeight="1" x14ac:dyDescent="0.2">
      <c r="A594" s="639"/>
      <c r="B594" s="639"/>
      <c r="C594" s="639"/>
    </row>
    <row r="595" spans="1:3" ht="15.75" customHeight="1" x14ac:dyDescent="0.2">
      <c r="A595" s="639"/>
      <c r="B595" s="639"/>
      <c r="C595" s="639"/>
    </row>
    <row r="596" spans="1:3" ht="15.75" customHeight="1" x14ac:dyDescent="0.2">
      <c r="A596" s="639"/>
      <c r="B596" s="639"/>
      <c r="C596" s="639"/>
    </row>
    <row r="597" spans="1:3" ht="15.75" customHeight="1" x14ac:dyDescent="0.2">
      <c r="A597" s="639"/>
      <c r="B597" s="639"/>
      <c r="C597" s="639"/>
    </row>
    <row r="598" spans="1:3" ht="15.75" customHeight="1" x14ac:dyDescent="0.2">
      <c r="A598" s="639"/>
      <c r="B598" s="639"/>
      <c r="C598" s="639"/>
    </row>
    <row r="599" spans="1:3" ht="15.75" customHeight="1" x14ac:dyDescent="0.2">
      <c r="A599" s="639"/>
      <c r="B599" s="639"/>
      <c r="C599" s="639"/>
    </row>
    <row r="600" spans="1:3" ht="15.75" customHeight="1" x14ac:dyDescent="0.2">
      <c r="A600" s="639"/>
      <c r="B600" s="639"/>
      <c r="C600" s="639"/>
    </row>
    <row r="601" spans="1:3" ht="15.75" customHeight="1" x14ac:dyDescent="0.2">
      <c r="A601" s="639"/>
      <c r="B601" s="639"/>
      <c r="C601" s="639"/>
    </row>
    <row r="602" spans="1:3" ht="15.75" customHeight="1" x14ac:dyDescent="0.2">
      <c r="A602" s="639"/>
      <c r="B602" s="639"/>
      <c r="C602" s="639"/>
    </row>
    <row r="603" spans="1:3" ht="15.75" customHeight="1" x14ac:dyDescent="0.2">
      <c r="A603" s="639"/>
      <c r="B603" s="639"/>
      <c r="C603" s="639"/>
    </row>
    <row r="604" spans="1:3" ht="15.75" customHeight="1" x14ac:dyDescent="0.2">
      <c r="A604" s="639"/>
      <c r="B604" s="639"/>
      <c r="C604" s="639"/>
    </row>
    <row r="605" spans="1:3" ht="15.75" customHeight="1" x14ac:dyDescent="0.2">
      <c r="A605" s="639"/>
      <c r="B605" s="639"/>
      <c r="C605" s="639"/>
    </row>
    <row r="606" spans="1:3" ht="15.75" customHeight="1" x14ac:dyDescent="0.2">
      <c r="A606" s="639"/>
      <c r="B606" s="639"/>
      <c r="C606" s="639"/>
    </row>
    <row r="607" spans="1:3" ht="15.75" customHeight="1" x14ac:dyDescent="0.2">
      <c r="A607" s="639"/>
      <c r="B607" s="639"/>
      <c r="C607" s="639"/>
    </row>
    <row r="608" spans="1:3" ht="15.75" customHeight="1" x14ac:dyDescent="0.2">
      <c r="A608" s="639"/>
      <c r="B608" s="639"/>
      <c r="C608" s="639"/>
    </row>
    <row r="609" spans="1:3" ht="15.75" customHeight="1" x14ac:dyDescent="0.2">
      <c r="A609" s="639"/>
      <c r="B609" s="639"/>
      <c r="C609" s="639"/>
    </row>
    <row r="610" spans="1:3" ht="15.75" customHeight="1" x14ac:dyDescent="0.2">
      <c r="A610" s="639"/>
      <c r="B610" s="639"/>
      <c r="C610" s="639"/>
    </row>
    <row r="611" spans="1:3" ht="15.75" customHeight="1" x14ac:dyDescent="0.2">
      <c r="A611" s="639"/>
      <c r="B611" s="639"/>
      <c r="C611" s="639"/>
    </row>
    <row r="612" spans="1:3" ht="15.75" customHeight="1" x14ac:dyDescent="0.2">
      <c r="A612" s="639"/>
      <c r="B612" s="639"/>
      <c r="C612" s="639"/>
    </row>
    <row r="613" spans="1:3" ht="15.75" customHeight="1" x14ac:dyDescent="0.2">
      <c r="A613" s="639"/>
      <c r="B613" s="639"/>
      <c r="C613" s="639"/>
    </row>
    <row r="614" spans="1:3" ht="15.75" customHeight="1" x14ac:dyDescent="0.2">
      <c r="A614" s="639"/>
      <c r="B614" s="639"/>
      <c r="C614" s="639"/>
    </row>
    <row r="615" spans="1:3" ht="15.75" customHeight="1" x14ac:dyDescent="0.2">
      <c r="A615" s="639"/>
      <c r="B615" s="639"/>
      <c r="C615" s="639"/>
    </row>
    <row r="616" spans="1:3" ht="15.75" customHeight="1" x14ac:dyDescent="0.2">
      <c r="A616" s="639"/>
      <c r="B616" s="639"/>
      <c r="C616" s="639"/>
    </row>
    <row r="617" spans="1:3" ht="15.75" customHeight="1" x14ac:dyDescent="0.2">
      <c r="A617" s="639"/>
      <c r="B617" s="639"/>
      <c r="C617" s="639"/>
    </row>
    <row r="618" spans="1:3" ht="15.75" customHeight="1" x14ac:dyDescent="0.2">
      <c r="A618" s="639"/>
      <c r="B618" s="639"/>
      <c r="C618" s="639"/>
    </row>
    <row r="619" spans="1:3" ht="15.75" customHeight="1" x14ac:dyDescent="0.2">
      <c r="A619" s="639"/>
      <c r="B619" s="639"/>
      <c r="C619" s="639"/>
    </row>
    <row r="620" spans="1:3" ht="15.75" customHeight="1" x14ac:dyDescent="0.2">
      <c r="A620" s="639"/>
      <c r="B620" s="639"/>
      <c r="C620" s="639"/>
    </row>
    <row r="621" spans="1:3" ht="15.75" customHeight="1" x14ac:dyDescent="0.2">
      <c r="A621" s="639"/>
      <c r="B621" s="639"/>
      <c r="C621" s="639"/>
    </row>
    <row r="622" spans="1:3" ht="15.75" customHeight="1" x14ac:dyDescent="0.2">
      <c r="A622" s="639"/>
      <c r="B622" s="639"/>
      <c r="C622" s="639"/>
    </row>
    <row r="623" spans="1:3" ht="15.75" customHeight="1" x14ac:dyDescent="0.2">
      <c r="A623" s="639"/>
      <c r="B623" s="639"/>
      <c r="C623" s="639"/>
    </row>
    <row r="624" spans="1:3" ht="15.75" customHeight="1" x14ac:dyDescent="0.2">
      <c r="A624" s="639"/>
      <c r="B624" s="639"/>
      <c r="C624" s="639"/>
    </row>
    <row r="625" spans="1:3" ht="15.75" customHeight="1" x14ac:dyDescent="0.2">
      <c r="A625" s="639"/>
      <c r="B625" s="639"/>
      <c r="C625" s="639"/>
    </row>
    <row r="626" spans="1:3" ht="15.75" customHeight="1" x14ac:dyDescent="0.2">
      <c r="A626" s="639"/>
      <c r="B626" s="639"/>
      <c r="C626" s="639"/>
    </row>
    <row r="627" spans="1:3" ht="15.75" customHeight="1" x14ac:dyDescent="0.2">
      <c r="A627" s="639"/>
      <c r="B627" s="639"/>
      <c r="C627" s="639"/>
    </row>
    <row r="628" spans="1:3" ht="15.75" customHeight="1" x14ac:dyDescent="0.2">
      <c r="A628" s="639"/>
      <c r="B628" s="639"/>
      <c r="C628" s="639"/>
    </row>
    <row r="629" spans="1:3" ht="15.75" customHeight="1" x14ac:dyDescent="0.2">
      <c r="A629" s="639"/>
      <c r="B629" s="639"/>
      <c r="C629" s="639"/>
    </row>
    <row r="630" spans="1:3" ht="15.75" customHeight="1" x14ac:dyDescent="0.2">
      <c r="A630" s="639"/>
      <c r="B630" s="639"/>
      <c r="C630" s="639"/>
    </row>
    <row r="631" spans="1:3" ht="15.75" customHeight="1" x14ac:dyDescent="0.2">
      <c r="A631" s="639"/>
      <c r="B631" s="639"/>
      <c r="C631" s="639"/>
    </row>
    <row r="632" spans="1:3" ht="15.75" customHeight="1" x14ac:dyDescent="0.2">
      <c r="A632" s="639"/>
      <c r="B632" s="639"/>
      <c r="C632" s="639"/>
    </row>
    <row r="633" spans="1:3" ht="15.75" customHeight="1" x14ac:dyDescent="0.2">
      <c r="A633" s="639"/>
      <c r="B633" s="639"/>
      <c r="C633" s="639"/>
    </row>
    <row r="634" spans="1:3" ht="15.75" customHeight="1" x14ac:dyDescent="0.2">
      <c r="A634" s="639"/>
      <c r="B634" s="639"/>
      <c r="C634" s="639"/>
    </row>
    <row r="635" spans="1:3" ht="15.75" customHeight="1" x14ac:dyDescent="0.2">
      <c r="A635" s="639"/>
      <c r="B635" s="639"/>
      <c r="C635" s="639"/>
    </row>
    <row r="636" spans="1:3" ht="15.75" customHeight="1" x14ac:dyDescent="0.2">
      <c r="A636" s="639"/>
      <c r="B636" s="639"/>
      <c r="C636" s="639"/>
    </row>
    <row r="637" spans="1:3" ht="15.75" customHeight="1" x14ac:dyDescent="0.2">
      <c r="A637" s="639"/>
      <c r="B637" s="639"/>
      <c r="C637" s="639"/>
    </row>
    <row r="638" spans="1:3" ht="15.75" customHeight="1" x14ac:dyDescent="0.2">
      <c r="A638" s="639"/>
      <c r="B638" s="639"/>
      <c r="C638" s="639"/>
    </row>
    <row r="639" spans="1:3" ht="15.75" customHeight="1" x14ac:dyDescent="0.2">
      <c r="A639" s="639"/>
      <c r="B639" s="639"/>
      <c r="C639" s="639"/>
    </row>
    <row r="640" spans="1:3" ht="15.75" customHeight="1" x14ac:dyDescent="0.2">
      <c r="A640" s="639"/>
      <c r="B640" s="639"/>
      <c r="C640" s="639"/>
    </row>
    <row r="641" spans="1:3" ht="15.75" customHeight="1" x14ac:dyDescent="0.2">
      <c r="A641" s="639"/>
      <c r="B641" s="639"/>
      <c r="C641" s="639"/>
    </row>
    <row r="642" spans="1:3" ht="15.75" customHeight="1" x14ac:dyDescent="0.2">
      <c r="A642" s="639"/>
      <c r="B642" s="639"/>
      <c r="C642" s="639"/>
    </row>
    <row r="643" spans="1:3" ht="15.75" customHeight="1" x14ac:dyDescent="0.2">
      <c r="A643" s="639"/>
      <c r="B643" s="639"/>
      <c r="C643" s="639"/>
    </row>
    <row r="644" spans="1:3" ht="15.75" customHeight="1" x14ac:dyDescent="0.2">
      <c r="A644" s="639"/>
      <c r="B644" s="639"/>
      <c r="C644" s="639"/>
    </row>
    <row r="645" spans="1:3" ht="15.75" customHeight="1" x14ac:dyDescent="0.2">
      <c r="A645" s="639"/>
      <c r="B645" s="639"/>
      <c r="C645" s="639"/>
    </row>
    <row r="646" spans="1:3" ht="15.75" customHeight="1" x14ac:dyDescent="0.2">
      <c r="A646" s="639"/>
      <c r="B646" s="639"/>
      <c r="C646" s="639"/>
    </row>
    <row r="647" spans="1:3" ht="15.75" customHeight="1" x14ac:dyDescent="0.2">
      <c r="A647" s="639"/>
      <c r="B647" s="639"/>
      <c r="C647" s="639"/>
    </row>
    <row r="648" spans="1:3" ht="15.75" customHeight="1" x14ac:dyDescent="0.2">
      <c r="A648" s="639"/>
      <c r="B648" s="639"/>
      <c r="C648" s="639"/>
    </row>
    <row r="649" spans="1:3" ht="15.75" customHeight="1" x14ac:dyDescent="0.2">
      <c r="A649" s="639"/>
      <c r="B649" s="639"/>
      <c r="C649" s="639"/>
    </row>
    <row r="650" spans="1:3" ht="15.75" customHeight="1" x14ac:dyDescent="0.2">
      <c r="A650" s="639"/>
      <c r="B650" s="639"/>
      <c r="C650" s="639"/>
    </row>
    <row r="651" spans="1:3" ht="15.75" customHeight="1" x14ac:dyDescent="0.2">
      <c r="A651" s="639"/>
      <c r="B651" s="639"/>
      <c r="C651" s="639"/>
    </row>
    <row r="652" spans="1:3" ht="15.75" customHeight="1" x14ac:dyDescent="0.2">
      <c r="A652" s="639"/>
      <c r="B652" s="639"/>
      <c r="C652" s="639"/>
    </row>
    <row r="653" spans="1:3" ht="15.75" customHeight="1" x14ac:dyDescent="0.2">
      <c r="A653" s="639"/>
      <c r="B653" s="639"/>
      <c r="C653" s="639"/>
    </row>
    <row r="654" spans="1:3" ht="15.75" customHeight="1" x14ac:dyDescent="0.2">
      <c r="A654" s="639"/>
      <c r="B654" s="639"/>
      <c r="C654" s="639"/>
    </row>
    <row r="655" spans="1:3" ht="15.75" customHeight="1" x14ac:dyDescent="0.2">
      <c r="A655" s="639"/>
      <c r="B655" s="639"/>
      <c r="C655" s="639"/>
    </row>
    <row r="656" spans="1:3" ht="15.75" customHeight="1" x14ac:dyDescent="0.2">
      <c r="A656" s="639"/>
      <c r="B656" s="639"/>
      <c r="C656" s="639"/>
    </row>
    <row r="657" spans="1:3" ht="15.75" customHeight="1" x14ac:dyDescent="0.2">
      <c r="A657" s="639"/>
      <c r="B657" s="639"/>
      <c r="C657" s="639"/>
    </row>
    <row r="658" spans="1:3" ht="15.75" customHeight="1" x14ac:dyDescent="0.2">
      <c r="A658" s="639"/>
      <c r="B658" s="639"/>
      <c r="C658" s="639"/>
    </row>
    <row r="659" spans="1:3" ht="15.75" customHeight="1" x14ac:dyDescent="0.2">
      <c r="A659" s="639"/>
      <c r="B659" s="639"/>
      <c r="C659" s="639"/>
    </row>
    <row r="660" spans="1:3" ht="15.75" customHeight="1" x14ac:dyDescent="0.2">
      <c r="A660" s="639"/>
      <c r="B660" s="639"/>
      <c r="C660" s="639"/>
    </row>
    <row r="661" spans="1:3" ht="15.75" customHeight="1" x14ac:dyDescent="0.2">
      <c r="A661" s="639"/>
      <c r="B661" s="639"/>
      <c r="C661" s="639"/>
    </row>
    <row r="662" spans="1:3" ht="15.75" customHeight="1" x14ac:dyDescent="0.2">
      <c r="A662" s="639"/>
      <c r="B662" s="639"/>
      <c r="C662" s="639"/>
    </row>
    <row r="663" spans="1:3" ht="15.75" customHeight="1" x14ac:dyDescent="0.2">
      <c r="A663" s="639"/>
      <c r="B663" s="639"/>
      <c r="C663" s="639"/>
    </row>
    <row r="664" spans="1:3" ht="15.75" customHeight="1" x14ac:dyDescent="0.2">
      <c r="A664" s="639"/>
      <c r="B664" s="639"/>
      <c r="C664" s="639"/>
    </row>
    <row r="665" spans="1:3" ht="15.75" customHeight="1" x14ac:dyDescent="0.2">
      <c r="A665" s="639"/>
      <c r="B665" s="639"/>
      <c r="C665" s="639"/>
    </row>
    <row r="666" spans="1:3" ht="15.75" customHeight="1" x14ac:dyDescent="0.2">
      <c r="A666" s="639"/>
      <c r="B666" s="639"/>
      <c r="C666" s="639"/>
    </row>
    <row r="667" spans="1:3" ht="15.75" customHeight="1" x14ac:dyDescent="0.2">
      <c r="A667" s="639"/>
      <c r="B667" s="639"/>
      <c r="C667" s="639"/>
    </row>
    <row r="668" spans="1:3" ht="15.75" customHeight="1" x14ac:dyDescent="0.2">
      <c r="A668" s="639"/>
      <c r="B668" s="639"/>
      <c r="C668" s="639"/>
    </row>
    <row r="669" spans="1:3" ht="15.75" customHeight="1" x14ac:dyDescent="0.2">
      <c r="A669" s="639"/>
      <c r="B669" s="639"/>
      <c r="C669" s="639"/>
    </row>
    <row r="670" spans="1:3" ht="15.75" customHeight="1" x14ac:dyDescent="0.2">
      <c r="A670" s="639"/>
      <c r="B670" s="639"/>
      <c r="C670" s="639"/>
    </row>
    <row r="671" spans="1:3" ht="15.75" customHeight="1" x14ac:dyDescent="0.2">
      <c r="A671" s="639"/>
      <c r="B671" s="639"/>
      <c r="C671" s="639"/>
    </row>
    <row r="672" spans="1:3" ht="15.75" customHeight="1" x14ac:dyDescent="0.2">
      <c r="A672" s="639"/>
      <c r="B672" s="639"/>
      <c r="C672" s="639"/>
    </row>
    <row r="673" spans="1:3" ht="15.75" customHeight="1" x14ac:dyDescent="0.2">
      <c r="A673" s="639"/>
      <c r="B673" s="639"/>
      <c r="C673" s="639"/>
    </row>
    <row r="674" spans="1:3" ht="15.75" customHeight="1" x14ac:dyDescent="0.2">
      <c r="A674" s="639"/>
      <c r="B674" s="639"/>
      <c r="C674" s="639"/>
    </row>
    <row r="675" spans="1:3" ht="15.75" customHeight="1" x14ac:dyDescent="0.2">
      <c r="A675" s="639"/>
      <c r="B675" s="639"/>
      <c r="C675" s="639"/>
    </row>
    <row r="676" spans="1:3" ht="15.75" customHeight="1" x14ac:dyDescent="0.2">
      <c r="A676" s="639"/>
      <c r="B676" s="639"/>
      <c r="C676" s="639"/>
    </row>
    <row r="677" spans="1:3" ht="15.75" customHeight="1" x14ac:dyDescent="0.2">
      <c r="A677" s="639"/>
      <c r="B677" s="639"/>
      <c r="C677" s="639"/>
    </row>
    <row r="678" spans="1:3" ht="15.75" customHeight="1" x14ac:dyDescent="0.2">
      <c r="A678" s="639"/>
      <c r="B678" s="639"/>
      <c r="C678" s="639"/>
    </row>
    <row r="679" spans="1:3" ht="15.75" customHeight="1" x14ac:dyDescent="0.2">
      <c r="A679" s="639"/>
      <c r="B679" s="639"/>
      <c r="C679" s="639"/>
    </row>
    <row r="680" spans="1:3" ht="15.75" customHeight="1" x14ac:dyDescent="0.2">
      <c r="A680" s="639"/>
      <c r="B680" s="639"/>
      <c r="C680" s="639"/>
    </row>
    <row r="681" spans="1:3" ht="15.75" customHeight="1" x14ac:dyDescent="0.2">
      <c r="A681" s="639"/>
      <c r="B681" s="639"/>
      <c r="C681" s="639"/>
    </row>
    <row r="682" spans="1:3" ht="15.75" customHeight="1" x14ac:dyDescent="0.2">
      <c r="A682" s="639"/>
      <c r="B682" s="639"/>
      <c r="C682" s="639"/>
    </row>
    <row r="683" spans="1:3" ht="15.75" customHeight="1" x14ac:dyDescent="0.2">
      <c r="A683" s="639"/>
      <c r="B683" s="639"/>
      <c r="C683" s="639"/>
    </row>
    <row r="684" spans="1:3" ht="15.75" customHeight="1" x14ac:dyDescent="0.2">
      <c r="A684" s="639"/>
      <c r="B684" s="639"/>
      <c r="C684" s="639"/>
    </row>
    <row r="685" spans="1:3" ht="15.75" customHeight="1" x14ac:dyDescent="0.2">
      <c r="A685" s="639"/>
      <c r="B685" s="639"/>
      <c r="C685" s="639"/>
    </row>
    <row r="686" spans="1:3" ht="15.75" customHeight="1" x14ac:dyDescent="0.2">
      <c r="A686" s="639"/>
      <c r="B686" s="639"/>
      <c r="C686" s="639"/>
    </row>
    <row r="687" spans="1:3" ht="15.75" customHeight="1" x14ac:dyDescent="0.2">
      <c r="A687" s="639"/>
      <c r="B687" s="639"/>
      <c r="C687" s="639"/>
    </row>
    <row r="688" spans="1:3" ht="15.75" customHeight="1" x14ac:dyDescent="0.2">
      <c r="A688" s="639"/>
      <c r="B688" s="639"/>
      <c r="C688" s="639"/>
    </row>
    <row r="689" spans="1:3" ht="15.75" customHeight="1" x14ac:dyDescent="0.2">
      <c r="A689" s="639"/>
      <c r="B689" s="639"/>
      <c r="C689" s="639"/>
    </row>
    <row r="690" spans="1:3" ht="15.75" customHeight="1" x14ac:dyDescent="0.2">
      <c r="A690" s="639"/>
      <c r="B690" s="639"/>
      <c r="C690" s="639"/>
    </row>
    <row r="691" spans="1:3" ht="15.75" customHeight="1" x14ac:dyDescent="0.2">
      <c r="A691" s="639"/>
      <c r="B691" s="639"/>
      <c r="C691" s="639"/>
    </row>
    <row r="692" spans="1:3" ht="15.75" customHeight="1" x14ac:dyDescent="0.2">
      <c r="A692" s="639"/>
      <c r="B692" s="639"/>
      <c r="C692" s="639"/>
    </row>
    <row r="693" spans="1:3" ht="15.75" customHeight="1" x14ac:dyDescent="0.2">
      <c r="A693" s="639"/>
      <c r="B693" s="639"/>
      <c r="C693" s="639"/>
    </row>
    <row r="694" spans="1:3" ht="15.75" customHeight="1" x14ac:dyDescent="0.2">
      <c r="A694" s="639"/>
      <c r="B694" s="639"/>
      <c r="C694" s="639"/>
    </row>
    <row r="695" spans="1:3" ht="15.75" customHeight="1" x14ac:dyDescent="0.2">
      <c r="A695" s="639"/>
      <c r="B695" s="639"/>
      <c r="C695" s="639"/>
    </row>
    <row r="696" spans="1:3" ht="15.75" customHeight="1" x14ac:dyDescent="0.2">
      <c r="A696" s="639"/>
      <c r="B696" s="639"/>
      <c r="C696" s="639"/>
    </row>
    <row r="697" spans="1:3" ht="15.75" customHeight="1" x14ac:dyDescent="0.2">
      <c r="A697" s="639"/>
      <c r="B697" s="639"/>
      <c r="C697" s="639"/>
    </row>
    <row r="698" spans="1:3" ht="15.75" customHeight="1" x14ac:dyDescent="0.2">
      <c r="A698" s="639"/>
      <c r="B698" s="639"/>
      <c r="C698" s="639"/>
    </row>
    <row r="699" spans="1:3" ht="15.75" customHeight="1" x14ac:dyDescent="0.2">
      <c r="A699" s="639"/>
      <c r="B699" s="639"/>
      <c r="C699" s="639"/>
    </row>
    <row r="700" spans="1:3" ht="15.75" customHeight="1" x14ac:dyDescent="0.2">
      <c r="A700" s="639"/>
      <c r="B700" s="639"/>
      <c r="C700" s="639"/>
    </row>
    <row r="701" spans="1:3" ht="15.75" customHeight="1" x14ac:dyDescent="0.2">
      <c r="A701" s="639"/>
      <c r="B701" s="639"/>
      <c r="C701" s="639"/>
    </row>
    <row r="702" spans="1:3" ht="15.75" customHeight="1" x14ac:dyDescent="0.2">
      <c r="A702" s="639"/>
      <c r="B702" s="639"/>
      <c r="C702" s="639"/>
    </row>
    <row r="703" spans="1:3" ht="15.75" customHeight="1" x14ac:dyDescent="0.2">
      <c r="A703" s="639"/>
      <c r="B703" s="639"/>
      <c r="C703" s="639"/>
    </row>
    <row r="704" spans="1:3" ht="15.75" customHeight="1" x14ac:dyDescent="0.2">
      <c r="A704" s="639"/>
      <c r="B704" s="639"/>
      <c r="C704" s="639"/>
    </row>
    <row r="705" spans="1:3" ht="15.75" customHeight="1" x14ac:dyDescent="0.2">
      <c r="A705" s="639"/>
      <c r="B705" s="639"/>
      <c r="C705" s="639"/>
    </row>
    <row r="706" spans="1:3" ht="15.75" customHeight="1" x14ac:dyDescent="0.2">
      <c r="A706" s="639"/>
      <c r="B706" s="639"/>
      <c r="C706" s="639"/>
    </row>
    <row r="707" spans="1:3" ht="15.75" customHeight="1" x14ac:dyDescent="0.2">
      <c r="A707" s="639"/>
      <c r="B707" s="639"/>
      <c r="C707" s="639"/>
    </row>
    <row r="708" spans="1:3" ht="15.75" customHeight="1" x14ac:dyDescent="0.2">
      <c r="A708" s="639"/>
      <c r="B708" s="639"/>
      <c r="C708" s="639"/>
    </row>
    <row r="709" spans="1:3" ht="15.75" customHeight="1" x14ac:dyDescent="0.2">
      <c r="A709" s="639"/>
      <c r="B709" s="639"/>
      <c r="C709" s="639"/>
    </row>
    <row r="710" spans="1:3" ht="15.75" customHeight="1" x14ac:dyDescent="0.2">
      <c r="A710" s="639"/>
      <c r="B710" s="639"/>
      <c r="C710" s="639"/>
    </row>
    <row r="711" spans="1:3" ht="15.75" customHeight="1" x14ac:dyDescent="0.2">
      <c r="A711" s="639"/>
      <c r="B711" s="639"/>
      <c r="C711" s="639"/>
    </row>
    <row r="712" spans="1:3" ht="15.75" customHeight="1" x14ac:dyDescent="0.2">
      <c r="A712" s="639"/>
      <c r="B712" s="639"/>
      <c r="C712" s="639"/>
    </row>
    <row r="713" spans="1:3" ht="15.75" customHeight="1" x14ac:dyDescent="0.2">
      <c r="A713" s="639"/>
      <c r="B713" s="639"/>
      <c r="C713" s="639"/>
    </row>
    <row r="714" spans="1:3" ht="15.75" customHeight="1" x14ac:dyDescent="0.2">
      <c r="A714" s="639"/>
      <c r="B714" s="639"/>
      <c r="C714" s="639"/>
    </row>
    <row r="715" spans="1:3" ht="15.75" customHeight="1" x14ac:dyDescent="0.2">
      <c r="A715" s="639"/>
      <c r="B715" s="639"/>
      <c r="C715" s="639"/>
    </row>
    <row r="716" spans="1:3" ht="15.75" customHeight="1" x14ac:dyDescent="0.2">
      <c r="A716" s="639"/>
      <c r="B716" s="639"/>
      <c r="C716" s="639"/>
    </row>
    <row r="717" spans="1:3" ht="15.75" customHeight="1" x14ac:dyDescent="0.2">
      <c r="A717" s="639"/>
      <c r="B717" s="639"/>
      <c r="C717" s="639"/>
    </row>
    <row r="718" spans="1:3" ht="15.75" customHeight="1" x14ac:dyDescent="0.2">
      <c r="A718" s="639"/>
      <c r="B718" s="639"/>
      <c r="C718" s="639"/>
    </row>
    <row r="719" spans="1:3" ht="15.75" customHeight="1" x14ac:dyDescent="0.2">
      <c r="A719" s="639"/>
      <c r="B719" s="639"/>
      <c r="C719" s="639"/>
    </row>
    <row r="720" spans="1:3" ht="15.75" customHeight="1" x14ac:dyDescent="0.2">
      <c r="A720" s="639"/>
      <c r="B720" s="639"/>
      <c r="C720" s="639"/>
    </row>
    <row r="721" spans="1:3" ht="15.75" customHeight="1" x14ac:dyDescent="0.2">
      <c r="A721" s="639"/>
      <c r="B721" s="639"/>
      <c r="C721" s="639"/>
    </row>
    <row r="722" spans="1:3" ht="15.75" customHeight="1" x14ac:dyDescent="0.2">
      <c r="A722" s="639"/>
      <c r="B722" s="639"/>
      <c r="C722" s="639"/>
    </row>
    <row r="723" spans="1:3" ht="15.75" customHeight="1" x14ac:dyDescent="0.2">
      <c r="A723" s="639"/>
      <c r="B723" s="639"/>
      <c r="C723" s="639"/>
    </row>
    <row r="724" spans="1:3" ht="15.75" customHeight="1" x14ac:dyDescent="0.2">
      <c r="A724" s="639"/>
      <c r="B724" s="639"/>
      <c r="C724" s="639"/>
    </row>
    <row r="725" spans="1:3" ht="15.75" customHeight="1" x14ac:dyDescent="0.2">
      <c r="A725" s="639"/>
      <c r="B725" s="639"/>
      <c r="C725" s="639"/>
    </row>
    <row r="726" spans="1:3" ht="15.75" customHeight="1" x14ac:dyDescent="0.2">
      <c r="A726" s="639"/>
      <c r="B726" s="639"/>
      <c r="C726" s="639"/>
    </row>
    <row r="727" spans="1:3" ht="15.75" customHeight="1" x14ac:dyDescent="0.2">
      <c r="A727" s="639"/>
      <c r="B727" s="639"/>
      <c r="C727" s="639"/>
    </row>
    <row r="728" spans="1:3" ht="15.75" customHeight="1" x14ac:dyDescent="0.2">
      <c r="A728" s="639"/>
      <c r="B728" s="639"/>
      <c r="C728" s="639"/>
    </row>
    <row r="729" spans="1:3" ht="15.75" customHeight="1" x14ac:dyDescent="0.2">
      <c r="A729" s="639"/>
      <c r="B729" s="639"/>
      <c r="C729" s="639"/>
    </row>
    <row r="730" spans="1:3" ht="15.75" customHeight="1" x14ac:dyDescent="0.2">
      <c r="A730" s="639"/>
      <c r="B730" s="639"/>
      <c r="C730" s="639"/>
    </row>
    <row r="731" spans="1:3" ht="15.75" customHeight="1" x14ac:dyDescent="0.2">
      <c r="A731" s="639"/>
      <c r="B731" s="639"/>
      <c r="C731" s="639"/>
    </row>
    <row r="732" spans="1:3" ht="15.75" customHeight="1" x14ac:dyDescent="0.2">
      <c r="A732" s="639"/>
      <c r="B732" s="639"/>
      <c r="C732" s="639"/>
    </row>
    <row r="733" spans="1:3" ht="15.75" customHeight="1" x14ac:dyDescent="0.2">
      <c r="A733" s="639"/>
      <c r="B733" s="639"/>
      <c r="C733" s="639"/>
    </row>
    <row r="734" spans="1:3" ht="15.75" customHeight="1" x14ac:dyDescent="0.2">
      <c r="A734" s="639"/>
      <c r="B734" s="639"/>
      <c r="C734" s="639"/>
    </row>
    <row r="735" spans="1:3" ht="15.75" customHeight="1" x14ac:dyDescent="0.2">
      <c r="A735" s="639"/>
      <c r="B735" s="639"/>
      <c r="C735" s="639"/>
    </row>
    <row r="736" spans="1:3" ht="15.75" customHeight="1" x14ac:dyDescent="0.2">
      <c r="A736" s="639"/>
      <c r="B736" s="639"/>
      <c r="C736" s="639"/>
    </row>
    <row r="737" spans="1:3" ht="15.75" customHeight="1" x14ac:dyDescent="0.2">
      <c r="A737" s="639"/>
      <c r="B737" s="639"/>
      <c r="C737" s="639"/>
    </row>
    <row r="738" spans="1:3" ht="15.75" customHeight="1" x14ac:dyDescent="0.2">
      <c r="A738" s="639"/>
      <c r="B738" s="639"/>
      <c r="C738" s="639"/>
    </row>
    <row r="739" spans="1:3" ht="15.75" customHeight="1" x14ac:dyDescent="0.2">
      <c r="A739" s="639"/>
      <c r="B739" s="639"/>
      <c r="C739" s="639"/>
    </row>
    <row r="740" spans="1:3" ht="15.75" customHeight="1" x14ac:dyDescent="0.2">
      <c r="A740" s="639"/>
      <c r="B740" s="639"/>
      <c r="C740" s="639"/>
    </row>
    <row r="741" spans="1:3" ht="15.75" customHeight="1" x14ac:dyDescent="0.2">
      <c r="A741" s="639"/>
      <c r="B741" s="639"/>
      <c r="C741" s="639"/>
    </row>
    <row r="742" spans="1:3" ht="15.75" customHeight="1" x14ac:dyDescent="0.2">
      <c r="A742" s="639"/>
      <c r="B742" s="639"/>
      <c r="C742" s="639"/>
    </row>
    <row r="743" spans="1:3" ht="15.75" customHeight="1" x14ac:dyDescent="0.2">
      <c r="A743" s="639"/>
      <c r="B743" s="639"/>
      <c r="C743" s="639"/>
    </row>
    <row r="744" spans="1:3" ht="15.75" customHeight="1" x14ac:dyDescent="0.2">
      <c r="A744" s="639"/>
      <c r="B744" s="639"/>
      <c r="C744" s="639"/>
    </row>
    <row r="745" spans="1:3" ht="15.75" customHeight="1" x14ac:dyDescent="0.2">
      <c r="A745" s="639"/>
      <c r="B745" s="639"/>
      <c r="C745" s="639"/>
    </row>
    <row r="746" spans="1:3" ht="15.75" customHeight="1" x14ac:dyDescent="0.2">
      <c r="A746" s="639"/>
      <c r="B746" s="639"/>
      <c r="C746" s="639"/>
    </row>
    <row r="747" spans="1:3" ht="15.75" customHeight="1" x14ac:dyDescent="0.2">
      <c r="A747" s="639"/>
      <c r="B747" s="639"/>
      <c r="C747" s="639"/>
    </row>
    <row r="748" spans="1:3" ht="15.75" customHeight="1" x14ac:dyDescent="0.2">
      <c r="A748" s="639"/>
      <c r="B748" s="639"/>
      <c r="C748" s="639"/>
    </row>
    <row r="749" spans="1:3" ht="15.75" customHeight="1" x14ac:dyDescent="0.2">
      <c r="A749" s="639"/>
      <c r="B749" s="639"/>
      <c r="C749" s="639"/>
    </row>
    <row r="750" spans="1:3" ht="15.75" customHeight="1" x14ac:dyDescent="0.2">
      <c r="A750" s="639"/>
      <c r="B750" s="639"/>
      <c r="C750" s="639"/>
    </row>
    <row r="751" spans="1:3" ht="15.75" customHeight="1" x14ac:dyDescent="0.2">
      <c r="A751" s="639"/>
      <c r="B751" s="639"/>
      <c r="C751" s="639"/>
    </row>
    <row r="752" spans="1:3" ht="15.75" customHeight="1" x14ac:dyDescent="0.2">
      <c r="A752" s="639"/>
      <c r="B752" s="639"/>
      <c r="C752" s="639"/>
    </row>
    <row r="753" spans="1:3" ht="15.75" customHeight="1" x14ac:dyDescent="0.2">
      <c r="A753" s="639"/>
      <c r="B753" s="639"/>
      <c r="C753" s="639"/>
    </row>
    <row r="754" spans="1:3" ht="15.75" customHeight="1" x14ac:dyDescent="0.2">
      <c r="A754" s="639"/>
      <c r="B754" s="639"/>
      <c r="C754" s="639"/>
    </row>
    <row r="755" spans="1:3" ht="15.75" customHeight="1" x14ac:dyDescent="0.2">
      <c r="A755" s="639"/>
      <c r="B755" s="639"/>
      <c r="C755" s="639"/>
    </row>
    <row r="756" spans="1:3" ht="15.75" customHeight="1" x14ac:dyDescent="0.2">
      <c r="A756" s="639"/>
      <c r="B756" s="639"/>
      <c r="C756" s="639"/>
    </row>
    <row r="757" spans="1:3" ht="15.75" customHeight="1" x14ac:dyDescent="0.2">
      <c r="A757" s="639"/>
      <c r="B757" s="639"/>
      <c r="C757" s="639"/>
    </row>
    <row r="758" spans="1:3" ht="15.75" customHeight="1" x14ac:dyDescent="0.2">
      <c r="A758" s="639"/>
      <c r="B758" s="639"/>
      <c r="C758" s="639"/>
    </row>
    <row r="759" spans="1:3" ht="15.75" customHeight="1" x14ac:dyDescent="0.2">
      <c r="A759" s="639"/>
      <c r="B759" s="639"/>
      <c r="C759" s="639"/>
    </row>
    <row r="760" spans="1:3" ht="15.75" customHeight="1" x14ac:dyDescent="0.2">
      <c r="A760" s="639"/>
      <c r="B760" s="639"/>
      <c r="C760" s="639"/>
    </row>
    <row r="761" spans="1:3" ht="15.75" customHeight="1" x14ac:dyDescent="0.2">
      <c r="A761" s="639"/>
      <c r="B761" s="639"/>
      <c r="C761" s="639"/>
    </row>
    <row r="762" spans="1:3" ht="15.75" customHeight="1" x14ac:dyDescent="0.2">
      <c r="A762" s="639"/>
      <c r="B762" s="639"/>
      <c r="C762" s="639"/>
    </row>
    <row r="763" spans="1:3" ht="15.75" customHeight="1" x14ac:dyDescent="0.2">
      <c r="A763" s="639"/>
      <c r="B763" s="639"/>
      <c r="C763" s="639"/>
    </row>
    <row r="764" spans="1:3" ht="15.75" customHeight="1" x14ac:dyDescent="0.2">
      <c r="A764" s="639"/>
      <c r="B764" s="639"/>
      <c r="C764" s="639"/>
    </row>
    <row r="765" spans="1:3" ht="15.75" customHeight="1" x14ac:dyDescent="0.2">
      <c r="A765" s="639"/>
      <c r="B765" s="639"/>
      <c r="C765" s="639"/>
    </row>
    <row r="766" spans="1:3" ht="15.75" customHeight="1" x14ac:dyDescent="0.2">
      <c r="A766" s="639"/>
      <c r="B766" s="639"/>
      <c r="C766" s="639"/>
    </row>
    <row r="767" spans="1:3" ht="15.75" customHeight="1" x14ac:dyDescent="0.2">
      <c r="A767" s="639"/>
      <c r="B767" s="639"/>
      <c r="C767" s="639"/>
    </row>
    <row r="768" spans="1:3" ht="15.75" customHeight="1" x14ac:dyDescent="0.2">
      <c r="A768" s="639"/>
      <c r="B768" s="639"/>
      <c r="C768" s="639"/>
    </row>
    <row r="769" spans="1:3" ht="15.75" customHeight="1" x14ac:dyDescent="0.2">
      <c r="A769" s="639"/>
      <c r="B769" s="639"/>
      <c r="C769" s="639"/>
    </row>
    <row r="770" spans="1:3" ht="15.75" customHeight="1" x14ac:dyDescent="0.2">
      <c r="A770" s="639"/>
      <c r="B770" s="639"/>
      <c r="C770" s="639"/>
    </row>
    <row r="771" spans="1:3" ht="15.75" customHeight="1" x14ac:dyDescent="0.2">
      <c r="A771" s="639"/>
      <c r="B771" s="639"/>
      <c r="C771" s="639"/>
    </row>
    <row r="772" spans="1:3" ht="15.75" customHeight="1" x14ac:dyDescent="0.2">
      <c r="A772" s="639"/>
      <c r="B772" s="639"/>
      <c r="C772" s="639"/>
    </row>
    <row r="773" spans="1:3" ht="15.75" customHeight="1" x14ac:dyDescent="0.2">
      <c r="A773" s="639"/>
      <c r="B773" s="639"/>
      <c r="C773" s="639"/>
    </row>
    <row r="774" spans="1:3" ht="15.75" customHeight="1" x14ac:dyDescent="0.2">
      <c r="A774" s="639"/>
      <c r="B774" s="639"/>
      <c r="C774" s="639"/>
    </row>
    <row r="775" spans="1:3" ht="15.75" customHeight="1" x14ac:dyDescent="0.2">
      <c r="A775" s="639"/>
      <c r="B775" s="639"/>
      <c r="C775" s="639"/>
    </row>
    <row r="776" spans="1:3" ht="15.75" customHeight="1" x14ac:dyDescent="0.2">
      <c r="A776" s="639"/>
      <c r="B776" s="639"/>
      <c r="C776" s="639"/>
    </row>
    <row r="777" spans="1:3" ht="15.75" customHeight="1" x14ac:dyDescent="0.2">
      <c r="A777" s="639"/>
      <c r="B777" s="639"/>
      <c r="C777" s="639"/>
    </row>
    <row r="778" spans="1:3" ht="15.75" customHeight="1" x14ac:dyDescent="0.2">
      <c r="A778" s="639"/>
      <c r="B778" s="639"/>
      <c r="C778" s="639"/>
    </row>
    <row r="779" spans="1:3" ht="15.75" customHeight="1" x14ac:dyDescent="0.2">
      <c r="A779" s="639"/>
      <c r="B779" s="639"/>
      <c r="C779" s="639"/>
    </row>
    <row r="780" spans="1:3" ht="15.75" customHeight="1" x14ac:dyDescent="0.2">
      <c r="A780" s="639"/>
      <c r="B780" s="639"/>
      <c r="C780" s="639"/>
    </row>
    <row r="781" spans="1:3" ht="15.75" customHeight="1" x14ac:dyDescent="0.2">
      <c r="A781" s="639"/>
      <c r="B781" s="639"/>
      <c r="C781" s="639"/>
    </row>
    <row r="782" spans="1:3" ht="15.75" customHeight="1" x14ac:dyDescent="0.2">
      <c r="A782" s="639"/>
      <c r="B782" s="639"/>
      <c r="C782" s="639"/>
    </row>
    <row r="783" spans="1:3" ht="15.75" customHeight="1" x14ac:dyDescent="0.2">
      <c r="A783" s="639"/>
      <c r="B783" s="639"/>
      <c r="C783" s="639"/>
    </row>
    <row r="784" spans="1:3" ht="15.75" customHeight="1" x14ac:dyDescent="0.2">
      <c r="A784" s="639"/>
      <c r="B784" s="639"/>
      <c r="C784" s="639"/>
    </row>
    <row r="785" spans="1:3" ht="15.75" customHeight="1" x14ac:dyDescent="0.2">
      <c r="A785" s="639"/>
      <c r="B785" s="639"/>
      <c r="C785" s="639"/>
    </row>
    <row r="786" spans="1:3" ht="15.75" customHeight="1" x14ac:dyDescent="0.2">
      <c r="A786" s="639"/>
      <c r="B786" s="639"/>
      <c r="C786" s="639"/>
    </row>
    <row r="787" spans="1:3" ht="15.75" customHeight="1" x14ac:dyDescent="0.2">
      <c r="A787" s="639"/>
      <c r="B787" s="639"/>
      <c r="C787" s="639"/>
    </row>
    <row r="788" spans="1:3" ht="15.75" customHeight="1" x14ac:dyDescent="0.2">
      <c r="A788" s="639"/>
      <c r="B788" s="639"/>
      <c r="C788" s="639"/>
    </row>
    <row r="789" spans="1:3" ht="15.75" customHeight="1" x14ac:dyDescent="0.2">
      <c r="A789" s="639"/>
      <c r="B789" s="639"/>
      <c r="C789" s="639"/>
    </row>
    <row r="790" spans="1:3" ht="15.75" customHeight="1" x14ac:dyDescent="0.2">
      <c r="A790" s="639"/>
      <c r="B790" s="639"/>
      <c r="C790" s="639"/>
    </row>
    <row r="791" spans="1:3" ht="15.75" customHeight="1" x14ac:dyDescent="0.2">
      <c r="A791" s="639"/>
      <c r="B791" s="639"/>
      <c r="C791" s="639"/>
    </row>
    <row r="792" spans="1:3" ht="15.75" customHeight="1" x14ac:dyDescent="0.2">
      <c r="A792" s="639"/>
      <c r="B792" s="639"/>
      <c r="C792" s="639"/>
    </row>
    <row r="793" spans="1:3" ht="15.75" customHeight="1" x14ac:dyDescent="0.2">
      <c r="A793" s="639"/>
      <c r="B793" s="639"/>
      <c r="C793" s="639"/>
    </row>
    <row r="794" spans="1:3" ht="15.75" customHeight="1" x14ac:dyDescent="0.2">
      <c r="A794" s="639"/>
      <c r="B794" s="639"/>
      <c r="C794" s="639"/>
    </row>
    <row r="795" spans="1:3" ht="15.75" customHeight="1" x14ac:dyDescent="0.2">
      <c r="A795" s="639"/>
      <c r="B795" s="639"/>
      <c r="C795" s="639"/>
    </row>
    <row r="796" spans="1:3" ht="15.75" customHeight="1" x14ac:dyDescent="0.2">
      <c r="A796" s="639"/>
      <c r="B796" s="639"/>
      <c r="C796" s="639"/>
    </row>
    <row r="797" spans="1:3" ht="15.75" customHeight="1" x14ac:dyDescent="0.2">
      <c r="A797" s="639"/>
      <c r="B797" s="639"/>
      <c r="C797" s="639"/>
    </row>
    <row r="798" spans="1:3" ht="15.75" customHeight="1" x14ac:dyDescent="0.2">
      <c r="A798" s="639"/>
      <c r="B798" s="639"/>
      <c r="C798" s="639"/>
    </row>
    <row r="799" spans="1:3" ht="15.75" customHeight="1" x14ac:dyDescent="0.2">
      <c r="A799" s="639"/>
      <c r="B799" s="639"/>
      <c r="C799" s="639"/>
    </row>
    <row r="800" spans="1:3" ht="15.75" customHeight="1" x14ac:dyDescent="0.2">
      <c r="A800" s="639"/>
      <c r="B800" s="639"/>
      <c r="C800" s="639"/>
    </row>
    <row r="801" spans="1:3" ht="15.75" customHeight="1" x14ac:dyDescent="0.2">
      <c r="A801" s="639"/>
      <c r="B801" s="639"/>
      <c r="C801" s="639"/>
    </row>
    <row r="802" spans="1:3" ht="15.75" customHeight="1" x14ac:dyDescent="0.2">
      <c r="A802" s="639"/>
      <c r="B802" s="639"/>
      <c r="C802" s="639"/>
    </row>
    <row r="803" spans="1:3" ht="15.75" customHeight="1" x14ac:dyDescent="0.2">
      <c r="A803" s="639"/>
      <c r="B803" s="639"/>
      <c r="C803" s="639"/>
    </row>
    <row r="804" spans="1:3" ht="15.75" customHeight="1" x14ac:dyDescent="0.2">
      <c r="A804" s="639"/>
      <c r="B804" s="639"/>
      <c r="C804" s="639"/>
    </row>
    <row r="805" spans="1:3" ht="15.75" customHeight="1" x14ac:dyDescent="0.2">
      <c r="A805" s="639"/>
      <c r="B805" s="639"/>
      <c r="C805" s="639"/>
    </row>
    <row r="806" spans="1:3" ht="15.75" customHeight="1" x14ac:dyDescent="0.2">
      <c r="A806" s="639"/>
      <c r="B806" s="639"/>
      <c r="C806" s="639"/>
    </row>
    <row r="807" spans="1:3" ht="15.75" customHeight="1" x14ac:dyDescent="0.2">
      <c r="A807" s="639"/>
      <c r="B807" s="639"/>
      <c r="C807" s="639"/>
    </row>
    <row r="808" spans="1:3" ht="15.75" customHeight="1" x14ac:dyDescent="0.2">
      <c r="A808" s="639"/>
      <c r="B808" s="639"/>
      <c r="C808" s="639"/>
    </row>
    <row r="809" spans="1:3" ht="15.75" customHeight="1" x14ac:dyDescent="0.2">
      <c r="A809" s="639"/>
      <c r="B809" s="639"/>
      <c r="C809" s="639"/>
    </row>
    <row r="810" spans="1:3" ht="15.75" customHeight="1" x14ac:dyDescent="0.2">
      <c r="A810" s="639"/>
      <c r="B810" s="639"/>
      <c r="C810" s="639"/>
    </row>
    <row r="811" spans="1:3" ht="15.75" customHeight="1" x14ac:dyDescent="0.2">
      <c r="A811" s="639"/>
      <c r="B811" s="639"/>
      <c r="C811" s="639"/>
    </row>
    <row r="812" spans="1:3" ht="15.75" customHeight="1" x14ac:dyDescent="0.2">
      <c r="A812" s="639"/>
      <c r="B812" s="639"/>
      <c r="C812" s="639"/>
    </row>
    <row r="813" spans="1:3" ht="15.75" customHeight="1" x14ac:dyDescent="0.2">
      <c r="A813" s="639"/>
      <c r="B813" s="639"/>
      <c r="C813" s="639"/>
    </row>
    <row r="814" spans="1:3" ht="15.75" customHeight="1" x14ac:dyDescent="0.2">
      <c r="A814" s="639"/>
      <c r="B814" s="639"/>
      <c r="C814" s="639"/>
    </row>
    <row r="815" spans="1:3" ht="15.75" customHeight="1" x14ac:dyDescent="0.2">
      <c r="A815" s="639"/>
      <c r="B815" s="639"/>
      <c r="C815" s="639"/>
    </row>
    <row r="816" spans="1:3" ht="15.75" customHeight="1" x14ac:dyDescent="0.2">
      <c r="A816" s="639"/>
      <c r="B816" s="639"/>
      <c r="C816" s="639"/>
    </row>
    <row r="817" spans="1:3" ht="15.75" customHeight="1" x14ac:dyDescent="0.2">
      <c r="A817" s="639"/>
      <c r="B817" s="639"/>
      <c r="C817" s="639"/>
    </row>
    <row r="818" spans="1:3" ht="15.75" customHeight="1" x14ac:dyDescent="0.2">
      <c r="A818" s="639"/>
      <c r="B818" s="639"/>
      <c r="C818" s="639"/>
    </row>
    <row r="819" spans="1:3" ht="15.75" customHeight="1" x14ac:dyDescent="0.2">
      <c r="A819" s="639"/>
      <c r="B819" s="639"/>
      <c r="C819" s="639"/>
    </row>
    <row r="820" spans="1:3" ht="15.75" customHeight="1" x14ac:dyDescent="0.2">
      <c r="A820" s="639"/>
      <c r="B820" s="639"/>
      <c r="C820" s="639"/>
    </row>
    <row r="821" spans="1:3" ht="15.75" customHeight="1" x14ac:dyDescent="0.2">
      <c r="A821" s="639"/>
      <c r="B821" s="639"/>
      <c r="C821" s="639"/>
    </row>
    <row r="822" spans="1:3" ht="15.75" customHeight="1" x14ac:dyDescent="0.2">
      <c r="A822" s="639"/>
      <c r="B822" s="639"/>
      <c r="C822" s="639"/>
    </row>
    <row r="823" spans="1:3" ht="15.75" customHeight="1" x14ac:dyDescent="0.2">
      <c r="A823" s="639"/>
      <c r="B823" s="639"/>
      <c r="C823" s="639"/>
    </row>
    <row r="824" spans="1:3" ht="15.75" customHeight="1" x14ac:dyDescent="0.2">
      <c r="A824" s="639"/>
      <c r="B824" s="639"/>
      <c r="C824" s="639"/>
    </row>
    <row r="825" spans="1:3" ht="15.75" customHeight="1" x14ac:dyDescent="0.2">
      <c r="A825" s="639"/>
      <c r="B825" s="639"/>
      <c r="C825" s="639"/>
    </row>
    <row r="826" spans="1:3" ht="15.75" customHeight="1" x14ac:dyDescent="0.2">
      <c r="A826" s="639"/>
      <c r="B826" s="639"/>
      <c r="C826" s="639"/>
    </row>
    <row r="827" spans="1:3" ht="15.75" customHeight="1" x14ac:dyDescent="0.2">
      <c r="A827" s="639"/>
      <c r="B827" s="639"/>
      <c r="C827" s="639"/>
    </row>
    <row r="828" spans="1:3" ht="15.75" customHeight="1" x14ac:dyDescent="0.2">
      <c r="A828" s="639"/>
      <c r="B828" s="639"/>
      <c r="C828" s="639"/>
    </row>
    <row r="829" spans="1:3" ht="15.75" customHeight="1" x14ac:dyDescent="0.2">
      <c r="A829" s="639"/>
      <c r="B829" s="639"/>
      <c r="C829" s="639"/>
    </row>
    <row r="830" spans="1:3" ht="15.75" customHeight="1" x14ac:dyDescent="0.2">
      <c r="A830" s="639"/>
      <c r="B830" s="639"/>
      <c r="C830" s="639"/>
    </row>
    <row r="831" spans="1:3" ht="15.75" customHeight="1" x14ac:dyDescent="0.2">
      <c r="A831" s="639"/>
      <c r="B831" s="639"/>
      <c r="C831" s="639"/>
    </row>
    <row r="832" spans="1:3" ht="15.75" customHeight="1" x14ac:dyDescent="0.2">
      <c r="A832" s="639"/>
      <c r="B832" s="639"/>
      <c r="C832" s="639"/>
    </row>
    <row r="833" spans="1:3" ht="15.75" customHeight="1" x14ac:dyDescent="0.2">
      <c r="A833" s="639"/>
      <c r="B833" s="639"/>
      <c r="C833" s="639"/>
    </row>
    <row r="834" spans="1:3" ht="15.75" customHeight="1" x14ac:dyDescent="0.2">
      <c r="A834" s="639"/>
      <c r="B834" s="639"/>
      <c r="C834" s="639"/>
    </row>
    <row r="835" spans="1:3" ht="15.75" customHeight="1" x14ac:dyDescent="0.2">
      <c r="A835" s="639"/>
      <c r="B835" s="639"/>
      <c r="C835" s="639"/>
    </row>
    <row r="836" spans="1:3" ht="15.75" customHeight="1" x14ac:dyDescent="0.2">
      <c r="A836" s="639"/>
      <c r="B836" s="639"/>
      <c r="C836" s="639"/>
    </row>
    <row r="837" spans="1:3" ht="15.75" customHeight="1" x14ac:dyDescent="0.2">
      <c r="A837" s="639"/>
      <c r="B837" s="639"/>
      <c r="C837" s="639"/>
    </row>
    <row r="838" spans="1:3" ht="15.75" customHeight="1" x14ac:dyDescent="0.2">
      <c r="A838" s="639"/>
      <c r="B838" s="639"/>
      <c r="C838" s="639"/>
    </row>
    <row r="839" spans="1:3" ht="15.75" customHeight="1" x14ac:dyDescent="0.2">
      <c r="A839" s="639"/>
      <c r="B839" s="639"/>
      <c r="C839" s="639"/>
    </row>
    <row r="840" spans="1:3" ht="15.75" customHeight="1" x14ac:dyDescent="0.2">
      <c r="A840" s="639"/>
      <c r="B840" s="639"/>
      <c r="C840" s="639"/>
    </row>
    <row r="841" spans="1:3" ht="15.75" customHeight="1" x14ac:dyDescent="0.2">
      <c r="A841" s="639"/>
      <c r="B841" s="639"/>
      <c r="C841" s="639"/>
    </row>
    <row r="842" spans="1:3" ht="15.75" customHeight="1" x14ac:dyDescent="0.2">
      <c r="A842" s="639"/>
      <c r="B842" s="639"/>
      <c r="C842" s="639"/>
    </row>
    <row r="843" spans="1:3" ht="15.75" customHeight="1" x14ac:dyDescent="0.2">
      <c r="A843" s="639"/>
      <c r="B843" s="639"/>
      <c r="C843" s="639"/>
    </row>
    <row r="844" spans="1:3" ht="15.75" customHeight="1" x14ac:dyDescent="0.2">
      <c r="A844" s="639"/>
      <c r="B844" s="639"/>
      <c r="C844" s="639"/>
    </row>
    <row r="845" spans="1:3" ht="15.75" customHeight="1" x14ac:dyDescent="0.2">
      <c r="A845" s="639"/>
      <c r="B845" s="639"/>
      <c r="C845" s="639"/>
    </row>
    <row r="846" spans="1:3" ht="15.75" customHeight="1" x14ac:dyDescent="0.2">
      <c r="A846" s="639"/>
      <c r="B846" s="639"/>
      <c r="C846" s="639"/>
    </row>
    <row r="847" spans="1:3" ht="15.75" customHeight="1" x14ac:dyDescent="0.2">
      <c r="A847" s="639"/>
      <c r="B847" s="639"/>
      <c r="C847" s="639"/>
    </row>
    <row r="848" spans="1:3" ht="15.75" customHeight="1" x14ac:dyDescent="0.2">
      <c r="A848" s="639"/>
      <c r="B848" s="639"/>
      <c r="C848" s="639"/>
    </row>
    <row r="849" spans="1:3" ht="15.75" customHeight="1" x14ac:dyDescent="0.2">
      <c r="A849" s="639"/>
      <c r="B849" s="639"/>
      <c r="C849" s="639"/>
    </row>
    <row r="850" spans="1:3" ht="15.75" customHeight="1" x14ac:dyDescent="0.2">
      <c r="A850" s="639"/>
      <c r="B850" s="639"/>
      <c r="C850" s="639"/>
    </row>
    <row r="851" spans="1:3" ht="15.75" customHeight="1" x14ac:dyDescent="0.2">
      <c r="A851" s="639"/>
      <c r="B851" s="639"/>
      <c r="C851" s="639"/>
    </row>
    <row r="852" spans="1:3" ht="15.75" customHeight="1" x14ac:dyDescent="0.2">
      <c r="A852" s="639"/>
      <c r="B852" s="639"/>
      <c r="C852" s="639"/>
    </row>
    <row r="853" spans="1:3" ht="15.75" customHeight="1" x14ac:dyDescent="0.2">
      <c r="A853" s="639"/>
      <c r="B853" s="639"/>
      <c r="C853" s="639"/>
    </row>
    <row r="854" spans="1:3" ht="15.75" customHeight="1" x14ac:dyDescent="0.2">
      <c r="A854" s="639"/>
      <c r="B854" s="639"/>
      <c r="C854" s="639"/>
    </row>
    <row r="855" spans="1:3" ht="15.75" customHeight="1" x14ac:dyDescent="0.2">
      <c r="A855" s="639"/>
      <c r="B855" s="639"/>
      <c r="C855" s="639"/>
    </row>
    <row r="856" spans="1:3" ht="15.75" customHeight="1" x14ac:dyDescent="0.2">
      <c r="A856" s="639"/>
      <c r="B856" s="639"/>
      <c r="C856" s="639"/>
    </row>
    <row r="857" spans="1:3" ht="15.75" customHeight="1" x14ac:dyDescent="0.2">
      <c r="A857" s="639"/>
      <c r="B857" s="639"/>
      <c r="C857" s="639"/>
    </row>
    <row r="858" spans="1:3" ht="15.75" customHeight="1" x14ac:dyDescent="0.2">
      <c r="A858" s="639"/>
      <c r="B858" s="639"/>
      <c r="C858" s="639"/>
    </row>
    <row r="859" spans="1:3" ht="15.75" customHeight="1" x14ac:dyDescent="0.2">
      <c r="A859" s="639"/>
      <c r="B859" s="639"/>
      <c r="C859" s="639"/>
    </row>
    <row r="860" spans="1:3" ht="15.75" customHeight="1" x14ac:dyDescent="0.2">
      <c r="A860" s="639"/>
      <c r="B860" s="639"/>
      <c r="C860" s="639"/>
    </row>
    <row r="861" spans="1:3" ht="15.75" customHeight="1" x14ac:dyDescent="0.2">
      <c r="A861" s="639"/>
      <c r="B861" s="639"/>
      <c r="C861" s="639"/>
    </row>
    <row r="862" spans="1:3" ht="15.75" customHeight="1" x14ac:dyDescent="0.2">
      <c r="A862" s="639"/>
      <c r="B862" s="639"/>
      <c r="C862" s="639"/>
    </row>
    <row r="863" spans="1:3" ht="15.75" customHeight="1" x14ac:dyDescent="0.2">
      <c r="A863" s="639"/>
      <c r="B863" s="639"/>
      <c r="C863" s="639"/>
    </row>
    <row r="864" spans="1:3" ht="15.75" customHeight="1" x14ac:dyDescent="0.2">
      <c r="A864" s="639"/>
      <c r="B864" s="639"/>
      <c r="C864" s="639"/>
    </row>
    <row r="865" spans="1:3" ht="15.75" customHeight="1" x14ac:dyDescent="0.2">
      <c r="A865" s="639"/>
      <c r="B865" s="639"/>
      <c r="C865" s="639"/>
    </row>
    <row r="866" spans="1:3" ht="15.75" customHeight="1" x14ac:dyDescent="0.2">
      <c r="A866" s="639"/>
      <c r="B866" s="639"/>
      <c r="C866" s="639"/>
    </row>
    <row r="867" spans="1:3" ht="15.75" customHeight="1" x14ac:dyDescent="0.2">
      <c r="A867" s="639"/>
      <c r="B867" s="639"/>
      <c r="C867" s="639"/>
    </row>
    <row r="868" spans="1:3" ht="15.75" customHeight="1" x14ac:dyDescent="0.2">
      <c r="A868" s="639"/>
      <c r="B868" s="639"/>
      <c r="C868" s="639"/>
    </row>
    <row r="869" spans="1:3" ht="15.75" customHeight="1" x14ac:dyDescent="0.2">
      <c r="A869" s="639"/>
      <c r="B869" s="639"/>
      <c r="C869" s="639"/>
    </row>
    <row r="870" spans="1:3" ht="15.75" customHeight="1" x14ac:dyDescent="0.2">
      <c r="A870" s="639"/>
      <c r="B870" s="639"/>
      <c r="C870" s="639"/>
    </row>
    <row r="871" spans="1:3" ht="15.75" customHeight="1" x14ac:dyDescent="0.2">
      <c r="A871" s="639"/>
      <c r="B871" s="639"/>
      <c r="C871" s="639"/>
    </row>
    <row r="872" spans="1:3" ht="15.75" customHeight="1" x14ac:dyDescent="0.2">
      <c r="A872" s="639"/>
      <c r="B872" s="639"/>
      <c r="C872" s="639"/>
    </row>
    <row r="873" spans="1:3" ht="15.75" customHeight="1" x14ac:dyDescent="0.2">
      <c r="A873" s="639"/>
      <c r="B873" s="639"/>
      <c r="C873" s="639"/>
    </row>
    <row r="874" spans="1:3" ht="15.75" customHeight="1" x14ac:dyDescent="0.2">
      <c r="A874" s="639"/>
      <c r="B874" s="639"/>
      <c r="C874" s="639"/>
    </row>
    <row r="875" spans="1:3" ht="15.75" customHeight="1" x14ac:dyDescent="0.2">
      <c r="A875" s="639"/>
      <c r="B875" s="639"/>
      <c r="C875" s="639"/>
    </row>
    <row r="876" spans="1:3" ht="15.75" customHeight="1" x14ac:dyDescent="0.2">
      <c r="A876" s="639"/>
      <c r="B876" s="639"/>
      <c r="C876" s="639"/>
    </row>
    <row r="877" spans="1:3" ht="15.75" customHeight="1" x14ac:dyDescent="0.2">
      <c r="A877" s="639"/>
      <c r="B877" s="639"/>
      <c r="C877" s="639"/>
    </row>
    <row r="878" spans="1:3" ht="15.75" customHeight="1" x14ac:dyDescent="0.2">
      <c r="A878" s="639"/>
      <c r="B878" s="639"/>
      <c r="C878" s="639"/>
    </row>
    <row r="879" spans="1:3" ht="15.75" customHeight="1" x14ac:dyDescent="0.2">
      <c r="A879" s="639"/>
      <c r="B879" s="639"/>
      <c r="C879" s="639"/>
    </row>
    <row r="880" spans="1:3" ht="15.75" customHeight="1" x14ac:dyDescent="0.2">
      <c r="A880" s="639"/>
      <c r="B880" s="639"/>
      <c r="C880" s="639"/>
    </row>
    <row r="881" spans="1:3" ht="15.75" customHeight="1" x14ac:dyDescent="0.2">
      <c r="A881" s="639"/>
      <c r="B881" s="639"/>
      <c r="C881" s="639"/>
    </row>
    <row r="882" spans="1:3" ht="15.75" customHeight="1" x14ac:dyDescent="0.2">
      <c r="A882" s="639"/>
      <c r="B882" s="639"/>
      <c r="C882" s="639"/>
    </row>
    <row r="883" spans="1:3" ht="15.75" customHeight="1" x14ac:dyDescent="0.2">
      <c r="A883" s="639"/>
      <c r="B883" s="639"/>
      <c r="C883" s="639"/>
    </row>
    <row r="884" spans="1:3" ht="15.75" customHeight="1" x14ac:dyDescent="0.2">
      <c r="A884" s="639"/>
      <c r="B884" s="639"/>
      <c r="C884" s="639"/>
    </row>
    <row r="885" spans="1:3" ht="15.75" customHeight="1" x14ac:dyDescent="0.2">
      <c r="A885" s="639"/>
      <c r="B885" s="639"/>
      <c r="C885" s="639"/>
    </row>
    <row r="886" spans="1:3" ht="15.75" customHeight="1" x14ac:dyDescent="0.2">
      <c r="A886" s="639"/>
      <c r="B886" s="639"/>
      <c r="C886" s="639"/>
    </row>
    <row r="887" spans="1:3" ht="15.75" customHeight="1" x14ac:dyDescent="0.2">
      <c r="A887" s="639"/>
      <c r="B887" s="639"/>
      <c r="C887" s="639"/>
    </row>
    <row r="888" spans="1:3" ht="15.75" customHeight="1" x14ac:dyDescent="0.2">
      <c r="A888" s="639"/>
      <c r="B888" s="639"/>
      <c r="C888" s="639"/>
    </row>
    <row r="889" spans="1:3" ht="15.75" customHeight="1" x14ac:dyDescent="0.2">
      <c r="A889" s="639"/>
      <c r="B889" s="639"/>
      <c r="C889" s="639"/>
    </row>
    <row r="890" spans="1:3" ht="15.75" customHeight="1" x14ac:dyDescent="0.2">
      <c r="A890" s="639"/>
      <c r="B890" s="639"/>
      <c r="C890" s="639"/>
    </row>
    <row r="891" spans="1:3" ht="15.75" customHeight="1" x14ac:dyDescent="0.2">
      <c r="A891" s="639"/>
      <c r="B891" s="639"/>
      <c r="C891" s="639"/>
    </row>
    <row r="892" spans="1:3" ht="15.75" customHeight="1" x14ac:dyDescent="0.2">
      <c r="A892" s="639"/>
      <c r="B892" s="639"/>
      <c r="C892" s="639"/>
    </row>
    <row r="893" spans="1:3" ht="15.75" customHeight="1" x14ac:dyDescent="0.2">
      <c r="A893" s="639"/>
      <c r="B893" s="639"/>
      <c r="C893" s="639"/>
    </row>
    <row r="894" spans="1:3" ht="15.75" customHeight="1" x14ac:dyDescent="0.2">
      <c r="A894" s="639"/>
      <c r="B894" s="639"/>
      <c r="C894" s="639"/>
    </row>
    <row r="895" spans="1:3" ht="15.75" customHeight="1" x14ac:dyDescent="0.2">
      <c r="A895" s="639"/>
      <c r="B895" s="639"/>
      <c r="C895" s="639"/>
    </row>
    <row r="896" spans="1:3" ht="15.75" customHeight="1" x14ac:dyDescent="0.2">
      <c r="A896" s="639"/>
      <c r="B896" s="639"/>
      <c r="C896" s="639"/>
    </row>
    <row r="897" spans="1:3" ht="15.75" customHeight="1" x14ac:dyDescent="0.2">
      <c r="A897" s="639"/>
      <c r="B897" s="639"/>
      <c r="C897" s="639"/>
    </row>
    <row r="898" spans="1:3" ht="15.75" customHeight="1" x14ac:dyDescent="0.2">
      <c r="A898" s="639"/>
      <c r="B898" s="639"/>
      <c r="C898" s="639"/>
    </row>
    <row r="899" spans="1:3" ht="15.75" customHeight="1" x14ac:dyDescent="0.2">
      <c r="A899" s="639"/>
      <c r="B899" s="639"/>
      <c r="C899" s="639"/>
    </row>
    <row r="900" spans="1:3" ht="15.75" customHeight="1" x14ac:dyDescent="0.2">
      <c r="A900" s="639"/>
      <c r="B900" s="639"/>
      <c r="C900" s="639"/>
    </row>
    <row r="901" spans="1:3" ht="15.75" customHeight="1" x14ac:dyDescent="0.2">
      <c r="A901" s="639"/>
      <c r="B901" s="639"/>
      <c r="C901" s="639"/>
    </row>
    <row r="902" spans="1:3" ht="15.75" customHeight="1" x14ac:dyDescent="0.2">
      <c r="A902" s="639"/>
      <c r="B902" s="639"/>
      <c r="C902" s="639"/>
    </row>
    <row r="903" spans="1:3" ht="15.75" customHeight="1" x14ac:dyDescent="0.2">
      <c r="A903" s="639"/>
      <c r="B903" s="639"/>
      <c r="C903" s="639"/>
    </row>
    <row r="904" spans="1:3" ht="15.75" customHeight="1" x14ac:dyDescent="0.2">
      <c r="A904" s="639"/>
      <c r="B904" s="639"/>
      <c r="C904" s="639"/>
    </row>
    <row r="905" spans="1:3" ht="15.75" customHeight="1" x14ac:dyDescent="0.2">
      <c r="A905" s="639"/>
      <c r="B905" s="639"/>
      <c r="C905" s="639"/>
    </row>
    <row r="906" spans="1:3" ht="15.75" customHeight="1" x14ac:dyDescent="0.2">
      <c r="A906" s="639"/>
      <c r="B906" s="639"/>
      <c r="C906" s="639"/>
    </row>
    <row r="907" spans="1:3" ht="15.75" customHeight="1" x14ac:dyDescent="0.2">
      <c r="A907" s="639"/>
      <c r="B907" s="639"/>
      <c r="C907" s="639"/>
    </row>
    <row r="908" spans="1:3" ht="15.75" customHeight="1" x14ac:dyDescent="0.2">
      <c r="A908" s="639"/>
      <c r="B908" s="639"/>
      <c r="C908" s="639"/>
    </row>
    <row r="909" spans="1:3" ht="15.75" customHeight="1" x14ac:dyDescent="0.2">
      <c r="A909" s="639"/>
      <c r="B909" s="639"/>
      <c r="C909" s="639"/>
    </row>
    <row r="910" spans="1:3" ht="15.75" customHeight="1" x14ac:dyDescent="0.2">
      <c r="A910" s="639"/>
      <c r="B910" s="639"/>
      <c r="C910" s="639"/>
    </row>
    <row r="911" spans="1:3" ht="15.75" customHeight="1" x14ac:dyDescent="0.2">
      <c r="A911" s="639"/>
      <c r="B911" s="639"/>
      <c r="C911" s="639"/>
    </row>
    <row r="912" spans="1:3" ht="15.75" customHeight="1" x14ac:dyDescent="0.2">
      <c r="A912" s="639"/>
      <c r="B912" s="639"/>
      <c r="C912" s="639"/>
    </row>
    <row r="913" spans="1:3" ht="15.75" customHeight="1" x14ac:dyDescent="0.2">
      <c r="A913" s="639"/>
      <c r="B913" s="639"/>
      <c r="C913" s="639"/>
    </row>
    <row r="914" spans="1:3" ht="15.75" customHeight="1" x14ac:dyDescent="0.2">
      <c r="A914" s="639"/>
      <c r="B914" s="639"/>
      <c r="C914" s="639"/>
    </row>
    <row r="915" spans="1:3" ht="15.75" customHeight="1" x14ac:dyDescent="0.2">
      <c r="A915" s="639"/>
      <c r="B915" s="639"/>
      <c r="C915" s="639"/>
    </row>
    <row r="916" spans="1:3" ht="15.75" customHeight="1" x14ac:dyDescent="0.2">
      <c r="A916" s="639"/>
      <c r="B916" s="639"/>
      <c r="C916" s="639"/>
    </row>
    <row r="917" spans="1:3" ht="15.75" customHeight="1" x14ac:dyDescent="0.2">
      <c r="A917" s="639"/>
      <c r="B917" s="639"/>
      <c r="C917" s="639"/>
    </row>
    <row r="918" spans="1:3" ht="15.75" customHeight="1" x14ac:dyDescent="0.2">
      <c r="A918" s="639"/>
      <c r="B918" s="639"/>
      <c r="C918" s="639"/>
    </row>
    <row r="919" spans="1:3" ht="15.75" customHeight="1" x14ac:dyDescent="0.2">
      <c r="A919" s="639"/>
      <c r="B919" s="639"/>
      <c r="C919" s="639"/>
    </row>
    <row r="920" spans="1:3" ht="15.75" customHeight="1" x14ac:dyDescent="0.2">
      <c r="A920" s="639"/>
      <c r="B920" s="639"/>
      <c r="C920" s="639"/>
    </row>
    <row r="921" spans="1:3" ht="15.75" customHeight="1" x14ac:dyDescent="0.2">
      <c r="A921" s="639"/>
      <c r="B921" s="639"/>
      <c r="C921" s="639"/>
    </row>
    <row r="922" spans="1:3" ht="15.75" customHeight="1" x14ac:dyDescent="0.2">
      <c r="A922" s="639"/>
      <c r="B922" s="639"/>
      <c r="C922" s="639"/>
    </row>
    <row r="923" spans="1:3" ht="15.75" customHeight="1" x14ac:dyDescent="0.2">
      <c r="A923" s="639"/>
      <c r="B923" s="639"/>
      <c r="C923" s="639"/>
    </row>
    <row r="924" spans="1:3" ht="15.75" customHeight="1" x14ac:dyDescent="0.2">
      <c r="A924" s="639"/>
      <c r="B924" s="639"/>
      <c r="C924" s="639"/>
    </row>
    <row r="925" spans="1:3" ht="15.75" customHeight="1" x14ac:dyDescent="0.2">
      <c r="A925" s="639"/>
      <c r="B925" s="639"/>
      <c r="C925" s="639"/>
    </row>
    <row r="926" spans="1:3" ht="15.75" customHeight="1" x14ac:dyDescent="0.2">
      <c r="A926" s="639"/>
      <c r="B926" s="639"/>
      <c r="C926" s="639"/>
    </row>
    <row r="927" spans="1:3" ht="15.75" customHeight="1" x14ac:dyDescent="0.2">
      <c r="A927" s="639"/>
      <c r="B927" s="639"/>
      <c r="C927" s="639"/>
    </row>
    <row r="928" spans="1:3" ht="15.75" customHeight="1" x14ac:dyDescent="0.2">
      <c r="A928" s="639"/>
      <c r="B928" s="639"/>
      <c r="C928" s="639"/>
    </row>
    <row r="929" spans="1:3" ht="15.75" customHeight="1" x14ac:dyDescent="0.2">
      <c r="A929" s="639"/>
      <c r="B929" s="639"/>
      <c r="C929" s="639"/>
    </row>
    <row r="930" spans="1:3" ht="15.75" customHeight="1" x14ac:dyDescent="0.2">
      <c r="A930" s="639"/>
      <c r="B930" s="639"/>
      <c r="C930" s="639"/>
    </row>
    <row r="931" spans="1:3" ht="15.75" customHeight="1" x14ac:dyDescent="0.2">
      <c r="A931" s="639"/>
      <c r="B931" s="639"/>
      <c r="C931" s="639"/>
    </row>
    <row r="932" spans="1:3" ht="15.75" customHeight="1" x14ac:dyDescent="0.2">
      <c r="A932" s="639"/>
      <c r="B932" s="639"/>
      <c r="C932" s="639"/>
    </row>
    <row r="933" spans="1:3" ht="15.75" customHeight="1" x14ac:dyDescent="0.2">
      <c r="A933" s="639"/>
      <c r="B933" s="639"/>
      <c r="C933" s="639"/>
    </row>
    <row r="934" spans="1:3" ht="15.75" customHeight="1" x14ac:dyDescent="0.2">
      <c r="A934" s="639"/>
      <c r="B934" s="639"/>
      <c r="C934" s="639"/>
    </row>
    <row r="935" spans="1:3" ht="15.75" customHeight="1" x14ac:dyDescent="0.2">
      <c r="A935" s="639"/>
      <c r="B935" s="639"/>
      <c r="C935" s="639"/>
    </row>
    <row r="936" spans="1:3" ht="15.75" customHeight="1" x14ac:dyDescent="0.2">
      <c r="A936" s="639"/>
      <c r="B936" s="639"/>
      <c r="C936" s="639"/>
    </row>
    <row r="937" spans="1:3" ht="15.75" customHeight="1" x14ac:dyDescent="0.2">
      <c r="A937" s="639"/>
      <c r="B937" s="639"/>
      <c r="C937" s="639"/>
    </row>
    <row r="938" spans="1:3" ht="15.75" customHeight="1" x14ac:dyDescent="0.2">
      <c r="A938" s="639"/>
      <c r="B938" s="639"/>
      <c r="C938" s="639"/>
    </row>
    <row r="939" spans="1:3" ht="15.75" customHeight="1" x14ac:dyDescent="0.2">
      <c r="A939" s="639"/>
      <c r="B939" s="639"/>
      <c r="C939" s="639"/>
    </row>
    <row r="940" spans="1:3" ht="15.75" customHeight="1" x14ac:dyDescent="0.2">
      <c r="A940" s="639"/>
      <c r="B940" s="639"/>
      <c r="C940" s="639"/>
    </row>
    <row r="941" spans="1:3" ht="15.75" customHeight="1" x14ac:dyDescent="0.2">
      <c r="A941" s="639"/>
      <c r="B941" s="639"/>
      <c r="C941" s="639"/>
    </row>
    <row r="942" spans="1:3" ht="15.75" customHeight="1" x14ac:dyDescent="0.2">
      <c r="A942" s="639"/>
      <c r="B942" s="639"/>
      <c r="C942" s="639"/>
    </row>
    <row r="943" spans="1:3" ht="15.75" customHeight="1" x14ac:dyDescent="0.2">
      <c r="A943" s="639"/>
      <c r="B943" s="639"/>
      <c r="C943" s="639"/>
    </row>
    <row r="944" spans="1:3" ht="15.75" customHeight="1" x14ac:dyDescent="0.2">
      <c r="A944" s="639"/>
      <c r="B944" s="639"/>
      <c r="C944" s="639"/>
    </row>
    <row r="945" spans="1:3" ht="15.75" customHeight="1" x14ac:dyDescent="0.2">
      <c r="A945" s="639"/>
      <c r="B945" s="639"/>
      <c r="C945" s="639"/>
    </row>
    <row r="946" spans="1:3" ht="15.75" customHeight="1" x14ac:dyDescent="0.2">
      <c r="A946" s="639"/>
      <c r="B946" s="639"/>
      <c r="C946" s="639"/>
    </row>
    <row r="947" spans="1:3" ht="15.75" customHeight="1" x14ac:dyDescent="0.2">
      <c r="A947" s="639"/>
      <c r="B947" s="639"/>
      <c r="C947" s="639"/>
    </row>
    <row r="948" spans="1:3" ht="15.75" customHeight="1" x14ac:dyDescent="0.2">
      <c r="A948" s="639"/>
      <c r="B948" s="639"/>
      <c r="C948" s="639"/>
    </row>
    <row r="949" spans="1:3" ht="15.75" customHeight="1" x14ac:dyDescent="0.2">
      <c r="A949" s="639"/>
      <c r="B949" s="639"/>
      <c r="C949" s="639"/>
    </row>
    <row r="950" spans="1:3" ht="15.75" customHeight="1" x14ac:dyDescent="0.2">
      <c r="A950" s="639"/>
      <c r="B950" s="639"/>
      <c r="C950" s="639"/>
    </row>
    <row r="951" spans="1:3" ht="15.75" customHeight="1" x14ac:dyDescent="0.2">
      <c r="A951" s="639"/>
      <c r="B951" s="639"/>
      <c r="C951" s="639"/>
    </row>
    <row r="952" spans="1:3" ht="15.75" customHeight="1" x14ac:dyDescent="0.2">
      <c r="A952" s="639"/>
      <c r="B952" s="639"/>
      <c r="C952" s="639"/>
    </row>
    <row r="953" spans="1:3" ht="15.75" customHeight="1" x14ac:dyDescent="0.2">
      <c r="A953" s="639"/>
      <c r="B953" s="639"/>
      <c r="C953" s="639"/>
    </row>
    <row r="954" spans="1:3" ht="15.75" customHeight="1" x14ac:dyDescent="0.2">
      <c r="A954" s="639"/>
      <c r="B954" s="639"/>
      <c r="C954" s="639"/>
    </row>
    <row r="955" spans="1:3" ht="15.75" customHeight="1" x14ac:dyDescent="0.2">
      <c r="A955" s="639"/>
      <c r="B955" s="639"/>
      <c r="C955" s="639"/>
    </row>
    <row r="956" spans="1:3" ht="15.75" customHeight="1" x14ac:dyDescent="0.2">
      <c r="A956" s="639"/>
      <c r="B956" s="639"/>
      <c r="C956" s="639"/>
    </row>
    <row r="957" spans="1:3" ht="15.75" customHeight="1" x14ac:dyDescent="0.2">
      <c r="A957" s="639"/>
      <c r="B957" s="639"/>
      <c r="C957" s="639"/>
    </row>
    <row r="958" spans="1:3" ht="15.75" customHeight="1" x14ac:dyDescent="0.2">
      <c r="A958" s="639"/>
      <c r="B958" s="639"/>
      <c r="C958" s="639"/>
    </row>
    <row r="959" spans="1:3" ht="15.75" customHeight="1" x14ac:dyDescent="0.2">
      <c r="A959" s="639"/>
      <c r="B959" s="639"/>
      <c r="C959" s="639"/>
    </row>
    <row r="960" spans="1:3" ht="15.75" customHeight="1" x14ac:dyDescent="0.2">
      <c r="A960" s="639"/>
      <c r="B960" s="639"/>
      <c r="C960" s="639"/>
    </row>
    <row r="961" spans="1:3" ht="15.75" customHeight="1" x14ac:dyDescent="0.2">
      <c r="A961" s="639"/>
      <c r="B961" s="639"/>
      <c r="C961" s="639"/>
    </row>
    <row r="962" spans="1:3" ht="15.75" customHeight="1" x14ac:dyDescent="0.2">
      <c r="A962" s="639"/>
      <c r="B962" s="639"/>
      <c r="C962" s="639"/>
    </row>
    <row r="963" spans="1:3" ht="15.75" customHeight="1" x14ac:dyDescent="0.2">
      <c r="A963" s="639"/>
      <c r="B963" s="639"/>
      <c r="C963" s="639"/>
    </row>
    <row r="964" spans="1:3" ht="15.75" customHeight="1" x14ac:dyDescent="0.2">
      <c r="A964" s="639"/>
      <c r="B964" s="639"/>
      <c r="C964" s="639"/>
    </row>
    <row r="965" spans="1:3" ht="15.75" customHeight="1" x14ac:dyDescent="0.2">
      <c r="A965" s="639"/>
      <c r="B965" s="639"/>
      <c r="C965" s="639"/>
    </row>
    <row r="966" spans="1:3" ht="15.75" customHeight="1" x14ac:dyDescent="0.2">
      <c r="A966" s="639"/>
      <c r="B966" s="639"/>
      <c r="C966" s="639"/>
    </row>
    <row r="967" spans="1:3" ht="15.75" customHeight="1" x14ac:dyDescent="0.2">
      <c r="A967" s="639"/>
      <c r="B967" s="639"/>
      <c r="C967" s="639"/>
    </row>
    <row r="968" spans="1:3" ht="15.75" customHeight="1" x14ac:dyDescent="0.2">
      <c r="A968" s="639"/>
      <c r="B968" s="639"/>
      <c r="C968" s="639"/>
    </row>
    <row r="969" spans="1:3" ht="15.75" customHeight="1" x14ac:dyDescent="0.2">
      <c r="A969" s="639"/>
      <c r="B969" s="639"/>
      <c r="C969" s="639"/>
    </row>
    <row r="970" spans="1:3" ht="15.75" customHeight="1" x14ac:dyDescent="0.2">
      <c r="A970" s="639"/>
      <c r="B970" s="639"/>
      <c r="C970" s="639"/>
    </row>
    <row r="971" spans="1:3" ht="15.75" customHeight="1" x14ac:dyDescent="0.2">
      <c r="A971" s="639"/>
      <c r="B971" s="639"/>
      <c r="C971" s="639"/>
    </row>
    <row r="972" spans="1:3" ht="15.75" customHeight="1" x14ac:dyDescent="0.2">
      <c r="A972" s="639"/>
      <c r="B972" s="639"/>
      <c r="C972" s="639"/>
    </row>
    <row r="973" spans="1:3" ht="15.75" customHeight="1" x14ac:dyDescent="0.2">
      <c r="A973" s="639"/>
      <c r="B973" s="639"/>
      <c r="C973" s="639"/>
    </row>
    <row r="974" spans="1:3" ht="15.75" customHeight="1" x14ac:dyDescent="0.2">
      <c r="A974" s="639"/>
      <c r="B974" s="639"/>
      <c r="C974" s="639"/>
    </row>
    <row r="975" spans="1:3" ht="15.75" customHeight="1" x14ac:dyDescent="0.2">
      <c r="A975" s="639"/>
      <c r="B975" s="639"/>
      <c r="C975" s="639"/>
    </row>
    <row r="976" spans="1:3" ht="15.75" customHeight="1" x14ac:dyDescent="0.2">
      <c r="A976" s="639"/>
      <c r="B976" s="639"/>
      <c r="C976" s="639"/>
    </row>
    <row r="977" spans="1:3" ht="15.75" customHeight="1" x14ac:dyDescent="0.2">
      <c r="A977" s="639"/>
      <c r="B977" s="639"/>
      <c r="C977" s="639"/>
    </row>
    <row r="978" spans="1:3" ht="15.75" customHeight="1" x14ac:dyDescent="0.2">
      <c r="A978" s="639"/>
      <c r="B978" s="639"/>
      <c r="C978" s="639"/>
    </row>
    <row r="979" spans="1:3" ht="15.75" customHeight="1" x14ac:dyDescent="0.2">
      <c r="A979" s="639"/>
      <c r="B979" s="639"/>
      <c r="C979" s="639"/>
    </row>
    <row r="980" spans="1:3" ht="15.75" customHeight="1" x14ac:dyDescent="0.2">
      <c r="A980" s="639"/>
      <c r="B980" s="639"/>
      <c r="C980" s="639"/>
    </row>
    <row r="981" spans="1:3" ht="15.75" customHeight="1" x14ac:dyDescent="0.2">
      <c r="A981" s="639"/>
      <c r="B981" s="639"/>
      <c r="C981" s="639"/>
    </row>
    <row r="982" spans="1:3" ht="15.75" customHeight="1" x14ac:dyDescent="0.2">
      <c r="A982" s="639"/>
      <c r="B982" s="639"/>
      <c r="C982" s="639"/>
    </row>
    <row r="983" spans="1:3" ht="15.75" customHeight="1" x14ac:dyDescent="0.2">
      <c r="A983" s="639"/>
      <c r="B983" s="639"/>
      <c r="C983" s="639"/>
    </row>
    <row r="984" spans="1:3" ht="15.75" customHeight="1" x14ac:dyDescent="0.2">
      <c r="A984" s="639"/>
      <c r="B984" s="639"/>
      <c r="C984" s="639"/>
    </row>
    <row r="985" spans="1:3" ht="15.75" customHeight="1" x14ac:dyDescent="0.2">
      <c r="A985" s="639"/>
      <c r="B985" s="639"/>
      <c r="C985" s="639"/>
    </row>
    <row r="986" spans="1:3" ht="15.75" customHeight="1" x14ac:dyDescent="0.2">
      <c r="A986" s="639"/>
      <c r="B986" s="639"/>
      <c r="C986" s="639"/>
    </row>
    <row r="987" spans="1:3" ht="15.75" customHeight="1" x14ac:dyDescent="0.2">
      <c r="A987" s="639"/>
      <c r="B987" s="639"/>
      <c r="C987" s="639"/>
    </row>
    <row r="988" spans="1:3" ht="15.75" customHeight="1" x14ac:dyDescent="0.2">
      <c r="A988" s="639"/>
      <c r="B988" s="639"/>
      <c r="C988" s="639"/>
    </row>
    <row r="989" spans="1:3" ht="15.75" customHeight="1" x14ac:dyDescent="0.2">
      <c r="A989" s="639"/>
      <c r="B989" s="639"/>
      <c r="C989" s="639"/>
    </row>
    <row r="990" spans="1:3" ht="15.75" customHeight="1" x14ac:dyDescent="0.2">
      <c r="A990" s="639"/>
      <c r="B990" s="639"/>
      <c r="C990" s="639"/>
    </row>
    <row r="991" spans="1:3" ht="15.75" customHeight="1" x14ac:dyDescent="0.2">
      <c r="A991" s="639"/>
      <c r="B991" s="639"/>
      <c r="C991" s="639"/>
    </row>
    <row r="992" spans="1:3" ht="15.75" customHeight="1" x14ac:dyDescent="0.2">
      <c r="A992" s="639"/>
      <c r="B992" s="639"/>
      <c r="C992" s="639"/>
    </row>
    <row r="993" spans="1:3" ht="15.75" customHeight="1" x14ac:dyDescent="0.2">
      <c r="A993" s="639"/>
      <c r="B993" s="639"/>
      <c r="C993" s="639"/>
    </row>
    <row r="994" spans="1:3" ht="15.75" customHeight="1" x14ac:dyDescent="0.2">
      <c r="A994" s="639"/>
      <c r="B994" s="639"/>
      <c r="C994" s="639"/>
    </row>
    <row r="995" spans="1:3" ht="15.75" customHeight="1" x14ac:dyDescent="0.2">
      <c r="A995" s="639"/>
      <c r="B995" s="639"/>
      <c r="C995" s="639"/>
    </row>
    <row r="996" spans="1:3" ht="15.75" customHeight="1" x14ac:dyDescent="0.2">
      <c r="A996" s="639"/>
      <c r="B996" s="639"/>
      <c r="C996" s="639"/>
    </row>
    <row r="997" spans="1:3" ht="15.75" customHeight="1" x14ac:dyDescent="0.2">
      <c r="A997" s="639"/>
      <c r="B997" s="639"/>
      <c r="C997" s="639"/>
    </row>
    <row r="998" spans="1:3" ht="15.75" customHeight="1" x14ac:dyDescent="0.2">
      <c r="A998" s="639"/>
      <c r="B998" s="639"/>
      <c r="C998" s="639"/>
    </row>
    <row r="999" spans="1:3" ht="15.75" customHeight="1" x14ac:dyDescent="0.2">
      <c r="A999" s="639"/>
      <c r="B999" s="639"/>
      <c r="C999" s="639"/>
    </row>
    <row r="1000" spans="1:3" ht="15.75" customHeight="1" x14ac:dyDescent="0.2">
      <c r="A1000" s="639"/>
      <c r="B1000" s="639"/>
      <c r="C1000" s="639"/>
    </row>
  </sheetData>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53A6AF424E3945973378422D5928BC" ma:contentTypeVersion="6" ma:contentTypeDescription="Create a new document." ma:contentTypeScope="" ma:versionID="7b44b0466c2d67fcc141634ddc87beed">
  <xsd:schema xmlns:xsd="http://www.w3.org/2001/XMLSchema" xmlns:xs="http://www.w3.org/2001/XMLSchema" xmlns:p="http://schemas.microsoft.com/office/2006/metadata/properties" xmlns:ns2="5d59f37e-d6af-45b5-afdf-368d772fd9ef" targetNamespace="http://schemas.microsoft.com/office/2006/metadata/properties" ma:root="true" ma:fieldsID="01f6c5732004c051d0c647c726b94bde" ns2:_="">
    <xsd:import namespace="5d59f37e-d6af-45b5-afdf-368d772fd9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59f37e-d6af-45b5-afdf-368d772fd9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AE013C-9008-40A2-97E6-E78D6874E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59f37e-d6af-45b5-afdf-368d772fd9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70EAE0-0A77-45BE-864A-CE7A9A15F1BD}">
  <ds:schemaRef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5d59f37e-d6af-45b5-afdf-368d772fd9e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5CED3C9-B4D3-45FD-8296-6FB679A66B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DCC</vt:lpstr>
      <vt:lpstr>DLR</vt:lpstr>
      <vt:lpstr>SDCC</vt:lpstr>
      <vt:lpstr>Fingal</vt:lpstr>
      <vt:lpstr>Collated Data</vt:lpstr>
      <vt:lpstr>Assessment Qs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Howard</dc:creator>
  <cp:keywords/>
  <dc:description/>
  <cp:lastModifiedBy>Treasa Brannick O'Cillín</cp:lastModifiedBy>
  <cp:revision/>
  <dcterms:created xsi:type="dcterms:W3CDTF">2022-08-25T08:21:47Z</dcterms:created>
  <dcterms:modified xsi:type="dcterms:W3CDTF">2025-12-12T14:23:27Z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0x010100D353A6AF424E3945973378422D5928BC</vt:lpwstr>
  </property>
  <property fmtid="{D5CDD505-2E9C-101B-9397-08002B2CF9AE}" pid="3" name="MediaServiceImageTags">
    <vt:lpwstr/>
  </property>
  <property fmtid="{D5CDD505-2E9C-101B-9397-08002B2CF9AE}" pid="4" name="SharedWithUsers">
    <vt:lpwstr>12;#Grainne Johnston;#13;#Rob Lowth</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