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Eileen Delaney\UCDOPP5524 - Audio Visual Goods &amp; Services\2.1 Go to Market\Published Documents\"/>
    </mc:Choice>
  </mc:AlternateContent>
  <xr:revisionPtr revIDLastSave="0" documentId="8_{877C8060-6867-46C8-BBA3-373AD9EC6E52}" xr6:coauthVersionLast="47" xr6:coauthVersionMax="47" xr10:uidLastSave="{00000000-0000-0000-0000-000000000000}"/>
  <bookViews>
    <workbookView xWindow="-110" yWindow="-110" windowWidth="19420" windowHeight="10300" activeTab="1" xr2:uid="{00000000-000D-0000-FFFF-FFFF00000000}"/>
  </bookViews>
  <sheets>
    <sheet name="Tenderers Notes" sheetId="1" r:id="rId1"/>
    <sheet name="Lot 1.  On-site Support" sheetId="2" r:id="rId2"/>
    <sheet name="Lot 1. Spare Parts" sheetId="3" r:id="rId3"/>
    <sheet name="Lot 2. Audio Visual Equipment" sheetId="4" r:id="rId4"/>
    <sheet name="Lot 3. Audio Visual Consultancy" sheetId="5" r:id="rId5"/>
    <sheet name="Ultimate Cost" sheetId="6" r:id="rId6"/>
    <sheet name="Sheet7" sheetId="7"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X+eMx9nF+QDjaF/lXg1ns6LbyJtumJ9LUfa1/9mHJpY="/>
    </ext>
  </extLst>
</workbook>
</file>

<file path=xl/calcChain.xml><?xml version="1.0" encoding="utf-8"?>
<calcChain xmlns="http://schemas.openxmlformats.org/spreadsheetml/2006/main">
  <c r="J26" i="2" l="1"/>
  <c r="J25" i="2"/>
  <c r="J24" i="2"/>
  <c r="J20" i="2"/>
  <c r="J19" i="2"/>
  <c r="J15" i="2"/>
  <c r="J14" i="2"/>
  <c r="J7" i="2"/>
  <c r="J8" i="2"/>
  <c r="J9" i="2"/>
  <c r="J10" i="2"/>
  <c r="J6" i="2"/>
  <c r="D3" i="4"/>
  <c r="D3" i="3" l="1"/>
  <c r="H10" i="5"/>
  <c r="C8" i="6" s="1"/>
  <c r="K42" i="4"/>
  <c r="K41" i="4"/>
  <c r="K40" i="4"/>
  <c r="K39" i="4"/>
  <c r="K38" i="4"/>
  <c r="K37" i="4"/>
  <c r="K35" i="4"/>
  <c r="K34" i="4"/>
  <c r="K33" i="4"/>
  <c r="K32" i="4"/>
  <c r="K31" i="4"/>
  <c r="K29" i="4"/>
  <c r="K28" i="4"/>
  <c r="K27" i="4"/>
  <c r="K26" i="4"/>
  <c r="K25" i="4"/>
  <c r="K24" i="4"/>
  <c r="K22" i="4"/>
  <c r="K21" i="4"/>
  <c r="K20" i="4"/>
  <c r="K19" i="4"/>
  <c r="K18" i="4"/>
  <c r="K17" i="4"/>
  <c r="K16" i="4"/>
  <c r="K14" i="4"/>
  <c r="K13" i="4"/>
  <c r="K12" i="4"/>
  <c r="K10" i="4"/>
  <c r="K9" i="4"/>
  <c r="K8" i="4"/>
  <c r="K7" i="4"/>
  <c r="H36" i="3"/>
  <c r="C3" i="6" s="1"/>
  <c r="K43" i="4" l="1"/>
  <c r="C6" i="6" s="1"/>
  <c r="J21" i="2"/>
  <c r="J16" i="2"/>
  <c r="J11" i="2"/>
  <c r="I28" i="2" l="1"/>
  <c r="C2" i="6" s="1"/>
  <c r="C4" i="6" s="1"/>
</calcChain>
</file>

<file path=xl/sharedStrings.xml><?xml version="1.0" encoding="utf-8"?>
<sst xmlns="http://schemas.openxmlformats.org/spreadsheetml/2006/main" count="245" uniqueCount="145">
  <si>
    <t xml:space="preserve">                              UCDOPP5524 Audio Visual Goods and Services Pricing Schedule</t>
  </si>
  <si>
    <t>INSTRUCTIONS FOR COMPLETIONS AND EXPLANITARY NOTES</t>
  </si>
  <si>
    <t>CELLS HIGHLIGHTED IN YELLOW IN SUBSEQUENT TABS MUST BE COMPLETED INCLUDING THE TENDERER'S NAME AT THE TOP OF EACH SCHEDULE.</t>
  </si>
  <si>
    <t>UCDOPP5524 Pricing Schedule  - Lot 1 On-site Audio Visual Support</t>
  </si>
  <si>
    <t>Insert Tenderer's Name</t>
  </si>
  <si>
    <t>Technical Preventative Maintenance Rates</t>
  </si>
  <si>
    <t>Notional Annual Hours</t>
  </si>
  <si>
    <t xml:space="preserve">Hourly Rate (excl VAT)   </t>
  </si>
  <si>
    <t>Total Annual Cost (excl VAT)</t>
  </si>
  <si>
    <t>VAT Rate</t>
  </si>
  <si>
    <t>Senior AV Technician</t>
  </si>
  <si>
    <t>AV Technician</t>
  </si>
  <si>
    <t xml:space="preserve">Sub Total </t>
  </si>
  <si>
    <t>Additional Event Support (for third parties and UCD entities)</t>
  </si>
  <si>
    <t>Out of Hours Reactive Maintenance</t>
  </si>
  <si>
    <t>Notional Hours</t>
  </si>
  <si>
    <t>Additional Support (Sundays and Bank Holidays)</t>
  </si>
  <si>
    <t>Senior Technician</t>
  </si>
  <si>
    <t>Technician</t>
  </si>
  <si>
    <t>Total Cost for Lot 1. On-site Support</t>
  </si>
  <si>
    <t>UCDOPP5524 Pricing Schedule  -  Lot 1. On-site Audio Visual Support - Spare Parts</t>
  </si>
  <si>
    <t>Item No.</t>
  </si>
  <si>
    <t>Spare Part Type</t>
  </si>
  <si>
    <t>Description</t>
  </si>
  <si>
    <t>Current Brand (for information purposes)</t>
  </si>
  <si>
    <t>Proposed Brand and Specifications</t>
  </si>
  <si>
    <t>Expected Operating Life Years</t>
  </si>
  <si>
    <t>Unit Cost € (excl. VAT)</t>
  </si>
  <si>
    <t>Vat Rate</t>
  </si>
  <si>
    <t>5m HDMI Cable</t>
  </si>
  <si>
    <t>Replacement Cables for teaching Desks</t>
  </si>
  <si>
    <t>Not specific</t>
  </si>
  <si>
    <t>3m USB-C Cable, supporting data, power, &amp; video simultaneously</t>
  </si>
  <si>
    <t>Lightware</t>
  </si>
  <si>
    <t>1000' / 305m Cat6a U/FTP Reel</t>
  </si>
  <si>
    <t>200m 2-core shielded control cable</t>
  </si>
  <si>
    <t>5m Cat6a FTP patch cable</t>
  </si>
  <si>
    <t>AV Matrix Processor/Switcher for larger rooms</t>
  </si>
  <si>
    <t>In the event of requirement of an immediate direct replacement</t>
  </si>
  <si>
    <t>Crestron DMPS3-4K-350C</t>
  </si>
  <si>
    <t>AV Matrix Processor/Switcher for smaller rooms</t>
  </si>
  <si>
    <t>Crestron DMPS3-4K-250C</t>
  </si>
  <si>
    <t>10" touchscreen control panel</t>
  </si>
  <si>
    <t>Crestron TSW-1070-B-S</t>
  </si>
  <si>
    <t>Push button control panel</t>
  </si>
  <si>
    <t>Crestron MPC3-302-B</t>
  </si>
  <si>
    <t>HDMI over Cat6 Rx</t>
  </si>
  <si>
    <t>Extron DTP HDMI 4K 230 Rx</t>
  </si>
  <si>
    <t>HDMI over Cat6 Tx</t>
  </si>
  <si>
    <t>Extron DTP HDMI 4K 230 Tx</t>
  </si>
  <si>
    <t>HDMI &amp; USB-C Input Plate with charging capability</t>
  </si>
  <si>
    <t>Liberty DigitaLinx DL-1H1A1UCWP-H3</t>
  </si>
  <si>
    <t>Danté-enabled audio DSP</t>
  </si>
  <si>
    <t>Extron DMP 64 Plus C AT</t>
  </si>
  <si>
    <t>Amplifier - small to medium rooms</t>
  </si>
  <si>
    <t>Extron XPA U 2002 SB</t>
  </si>
  <si>
    <t>Amplifier - lecture theatres</t>
  </si>
  <si>
    <t>Crown DCi2|600</t>
  </si>
  <si>
    <t>Gooseneck Microphone with LED Indicator</t>
  </si>
  <si>
    <t>Shure MX418S/C</t>
  </si>
  <si>
    <t>Powered Speakers - Stereo output, wall mounted</t>
  </si>
  <si>
    <t>Apart APOVO5P</t>
  </si>
  <si>
    <t>Document Camera / Visualiser</t>
  </si>
  <si>
    <t>Wolfvision VZ-3.UHD</t>
  </si>
  <si>
    <t>PoE 8-port Network Switch</t>
  </si>
  <si>
    <t>Netgear 8p 10/100 PoE+</t>
  </si>
  <si>
    <t>PoE 8-port Network Switch w/ Danté capability</t>
  </si>
  <si>
    <t>TP-Link TL-SG2210-AL08P</t>
  </si>
  <si>
    <t>Danté-enabled 2-channel wireless microphone receiver</t>
  </si>
  <si>
    <t>Sennheiser SL MCR 2 DW-3</t>
  </si>
  <si>
    <t>Wireless lapel microphone, Li-ion battery</t>
  </si>
  <si>
    <t>Sennheiser SL Bodypack with MKE2 DW-3</t>
  </si>
  <si>
    <t>Wireless handheld microphone, Li-ion battery</t>
  </si>
  <si>
    <t>Sennheiser SL Handheld 865 DW-3</t>
  </si>
  <si>
    <t>PTZ camera for lecture capture, controlled via touch panel</t>
  </si>
  <si>
    <t>Telycam TLC-300-IP-20</t>
  </si>
  <si>
    <t>85" Display Screen, minimum 16/7 operation</t>
  </si>
  <si>
    <t>Sony FW85BZ30L</t>
  </si>
  <si>
    <t>98" Display Screen, minimum 16/7 operation</t>
  </si>
  <si>
    <t>Sony FW98BZ53L</t>
  </si>
  <si>
    <t>Ceiling mounted normal/standard throw laser projectors, minimum requirements are:
5 - 6m throw distance to projector screen
100 - 130-inch projection size
1920x1200 native resolution
3LCD technology 
5000 ANSI lumens 
20,000h service life/maintenance free lamp
WUXGA, 1080i,1080p and above supported video modes</t>
  </si>
  <si>
    <t>Panasonic PT-VMZ51EJ</t>
  </si>
  <si>
    <t xml:space="preserve">Wall mounted ultra-short/short throw projector, minimum requirements are:
100 to 150-inch display
Full HD 1080P
3LCD technology 
5000 ANSI lumens 
2,500,000:1 contrast ratio
20,000h service life lamp
WUXGA, 1080i, 1080p and above supported video modes
</t>
  </si>
  <si>
    <t>Epson Professional PowerLite 800F</t>
  </si>
  <si>
    <t xml:space="preserve">1400mm Teaching Desk
Rack shelf for teaching PC
Flexible, extendable arm for mounting teaching PC monitor
Theft proof touchscreen control panel mounting bracket
Key lockable 14U 19” storage rack for AV equipment.
Sufficient desk space for document camera, keyboard, notes, etc.
Wired functionality for AV signals distribution with the use of HDMI and USB-C 
3-pin power socket
</t>
  </si>
  <si>
    <t>TOP-TEC Gemini Mono Custom</t>
  </si>
  <si>
    <t>Total Cost for Lot 1. Spare Parts</t>
  </si>
  <si>
    <t>Item No</t>
  </si>
  <si>
    <t>Description and Specification of Required Equipment</t>
  </si>
  <si>
    <t xml:space="preserve">Proposed Brand and Specifications </t>
  </si>
  <si>
    <t>Minimum Warranty Period from Install</t>
  </si>
  <si>
    <t>Does the Proposed Product Meet Requirements?</t>
  </si>
  <si>
    <t>Delivery Timeframe (for information purposes)</t>
  </si>
  <si>
    <t>Quantity</t>
  </si>
  <si>
    <t>Total Cost € (excl. VAT)</t>
  </si>
  <si>
    <t>Display Solution</t>
  </si>
  <si>
    <t>85" Commercially-rated display, with minimum:
 - 16/7 operation
 - RS232 control
 - 3x HDMI inputs
 - 400 nit peak brightness
 - 1920 x 1080p resolution</t>
  </si>
  <si>
    <t>Sony FW-85BZ30L</t>
  </si>
  <si>
    <t>Compatible pop-out VESA mount to facilitate easier maintenance of the display</t>
  </si>
  <si>
    <t>B-Tech BT8310XL</t>
  </si>
  <si>
    <t>Miscellaneous - Additional Equipment / Labour / Other (if required)</t>
  </si>
  <si>
    <t>N/A</t>
  </si>
  <si>
    <t>Audio</t>
  </si>
  <si>
    <t>Wall-mounted powered stereo speakers, black</t>
  </si>
  <si>
    <t>Control, Connectivity &amp; Distribution</t>
  </si>
  <si>
    <t>Push-button desk-mounted control panel, capable of controlling power, source, and volume of display</t>
  </si>
  <si>
    <t xml:space="preserve">Wired functionality for AV signals distribution with the use of HDMI and USB-C 3.0, for use with mobile device, one for each lab.
The USB-C cable must support video, audio, data and allow for power charging of at least 25 watts </t>
  </si>
  <si>
    <t>3m HDMI Cable for teaching desk</t>
  </si>
  <si>
    <t>3m USB-C Cable, supporting data, power, &amp; video simultaneously for teaching desk</t>
  </si>
  <si>
    <t>PoE injector to power control panel</t>
  </si>
  <si>
    <t>Installation &amp; Training</t>
  </si>
  <si>
    <t>Installation &amp; Commissioning</t>
  </si>
  <si>
    <t>Cabling, Fittings, &amp; Fixtures</t>
  </si>
  <si>
    <t>Programming</t>
  </si>
  <si>
    <t>Four hours of training to room users and administrators. Training may need to be delivered in two separate two hour time slots on different days</t>
  </si>
  <si>
    <t>Teaching Desk</t>
  </si>
  <si>
    <t>Fixed-height teaching desk, circa 1400mm x 800mm tabletop, with following features:
 - lockable 19" ventilated rack for AV equipment, with ability for suited keys to be used,
 - housing to hold proposed control panel on desktop,
 - desk height ~ 700mm to facilitate seated teaching,
 - cutout for cables to be routed from rack to tabletop,
 - customisable finishes &amp; colouring,
 - low-profile castors to facilitate moving of desk,
 - provision for socket outlet on side of control panel housing,
 - ability to choose (at manufacture stage) LHS or RHS rack positioning.</t>
  </si>
  <si>
    <t>TOP-TEC / JM Lecterns</t>
  </si>
  <si>
    <t>19" cantilever rack shelf to mount AV equipment</t>
  </si>
  <si>
    <t>19" mounted power distribution unit</t>
  </si>
  <si>
    <t>Other</t>
  </si>
  <si>
    <t>UCDOPP5524 Pricing Schedule  - Lot 3. Audio Visual Consultancy Services</t>
  </si>
  <si>
    <t>Technical Rates (Hourly)</t>
  </si>
  <si>
    <t xml:space="preserve">Total Hourly Cost  (excl VAT)   </t>
  </si>
  <si>
    <t>Director Level</t>
  </si>
  <si>
    <t>Senior Consultant / Manager / Associate Level</t>
  </si>
  <si>
    <t>Consultant / Associate Level</t>
  </si>
  <si>
    <t>Total Ultimate Cost for Lot 3</t>
  </si>
  <si>
    <t xml:space="preserve">                   UCDOPP5524 Appendix 2 Pricing Schedule  - Ultimate Cost All Lots</t>
  </si>
  <si>
    <t>Total Ultimate Cost Lot 1</t>
  </si>
  <si>
    <t>Yes</t>
  </si>
  <si>
    <t>No</t>
  </si>
  <si>
    <t>Lot 1. On-site Audio Visual Support</t>
  </si>
  <si>
    <t>Lot 1. Spare Parts</t>
  </si>
  <si>
    <t>Contractor Mark Up (for these and all other materials purchased during the Framework Agreemetn and subsequent Contracts)</t>
  </si>
  <si>
    <t>Total Cost for Lot 2. Audio Visual Equipment</t>
  </si>
  <si>
    <t>Lot 3. Audio Visual Consultancy Services</t>
  </si>
  <si>
    <t>Lot 2. Audio Visual Equipment</t>
  </si>
  <si>
    <t>UCDOPP5524 Pricing Schedule  - Lot 2. Audio Visual Equipment</t>
  </si>
  <si>
    <t>As a reminder; Tenderers submitting a Tender for Lot 3. Audio Visual Consultancy Services may not submit a Tender for Lots 1 and 2.  If a Tenderer submits a response for Lot 3 and another Lot(s), the Tenderer will be invited to choose which Lot(s) they wish to be evaluated for.
As stated in RFT/ 2.10 Pricing:   All prices quoted must be all-inclusive but not limited to:
i)	Lot 1 and 3: Personnel: be all-inclusive (i.e. including but not being limited to wages, insurance, taxes, holiday, sickness, management charges, training, uniforms, PPE, insurances, travel and transport, mobile phone costs,  ancillary costs and all other costs/expenses), be expressed in Euro only and exclusive of VAT.  The VAT rate(s) where applicable should be indicated separately.
ii)	Lot 2: Equipment: including but not being limited to branding, shipping, duty, packaging, travel, transport, delivery, installation, commissioning, ancillary costs and all other costs/expenses), be expressed in Euro only and exclusive of VAT.  The VAT rate(s) where applicable should be indicated separately.</t>
  </si>
  <si>
    <t>Ultimate Cost</t>
  </si>
  <si>
    <t>The Ultimate Cost tab accumulates the totals from all other Tabs and provides the Ultimate Cost for Evaluation Purpose (Excluding VAT) for each Lot.</t>
  </si>
  <si>
    <r>
      <t xml:space="preserve">Please read these instructions and those in Appendix 2: Pricing Schedule in the RFT carefully prior to completing this Pricing Schedule.
</t>
    </r>
    <r>
      <rPr>
        <sz val="11"/>
        <color rgb="FF000000"/>
        <rFont val="Calibri"/>
        <family val="2"/>
      </rPr>
      <t xml:space="preserve">Tenderers are required to complete this spreadsheet in full and return it, in soft copy, with their tender submissions. All cells highlighted in yellow are to be completed. Any amendment to the structure or format of this document, or any qualification of financial offers, will result in the automatic elimination of the tender in question.
</t>
    </r>
  </si>
  <si>
    <t xml:space="preserve">There are four tabs as follows for the three Lots:
	Lot 1. On-site Support
	Lot 1. Spart Parts
	Lot 2 Audio Visual Equipment
	Lot 3. Audio Visual Consultancy Services
Notes for the completion of the Pricing Schedule:
(i)           All cells highlighted in yellow are to be completed. 
(ii)	Any amendment to the structure or format of the Pricing Schedule, or any qualification of financial offers, will result in the automatic elimination of this tender.
(iii)	Tenderers are advised that all hours and rates proposed must be commercially sustainable. The Hourly rate(s) tendered must be all-inclusive, be expressed in Euro only and be exclusive of VAT.   
(iv)	Tenderers who do not enter a price or who enter a price of €0.00 or less for the requirements or leave any cells blank will be eliminated from the Competition.  
(v)	Should a service be offered without charge, a price of €0.01 must be entered.
(vi)	Prices must be expressed to two decimal points only. </t>
  </si>
  <si>
    <t>Notes for Completion of all Lots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</si>
</sst>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164" formatCode="_-* #,##0.00_-;\-* #,##0.00_-;_-* &quot;-&quot;??_-;_-@"/>
    <numFmt numFmtId="165" formatCode="[$€]#,##0.00"/>
    <numFmt numFmtId="166" formatCode="&quot;€&quot;#,##0.00"/>
  </numFmts>
  <fonts count="28" x14ac:knownFonts="1">
    <font>
      <sz val="10"/>
      <color rgb="FF000000"/>
      <name val="Arial"/>
      <scheme val="minor"/>
    </font>
    <font>
      <sz val="11"/>
      <color theme="1"/>
      <name val="Arial"/>
      <family val="2"/>
      <scheme val="minor"/>
    </font>
    <font>
      <sz val="11"/>
      <color rgb="FF000000"/>
      <name val="Calibri"/>
      <family val="2"/>
    </font>
    <font>
      <b/>
      <sz val="11"/>
      <color rgb="FF000000"/>
      <name val="Calibri"/>
      <family val="2"/>
    </font>
    <font>
      <b/>
      <sz val="11"/>
      <color theme="0"/>
      <name val="Calibri"/>
      <family val="2"/>
    </font>
    <font>
      <sz val="10"/>
      <name val="Arial"/>
      <family val="2"/>
    </font>
    <font>
      <sz val="11"/>
      <color theme="1"/>
      <name val="Calibri"/>
      <family val="2"/>
    </font>
    <font>
      <sz val="10"/>
      <color rgb="FF000000"/>
      <name val="Calibri"/>
      <family val="2"/>
    </font>
    <font>
      <b/>
      <sz val="11"/>
      <color theme="1"/>
      <name val="Calibri"/>
      <family val="2"/>
    </font>
    <font>
      <b/>
      <sz val="11"/>
      <color rgb="FF2F9299"/>
      <name val="Calibri"/>
      <family val="2"/>
    </font>
    <font>
      <b/>
      <sz val="11"/>
      <color rgb="FFFFFFFF"/>
      <name val="Calibri"/>
      <family val="2"/>
    </font>
    <font>
      <b/>
      <sz val="12"/>
      <color theme="1"/>
      <name val="Calibri"/>
      <family val="2"/>
    </font>
    <font>
      <b/>
      <sz val="14"/>
      <color theme="1"/>
      <name val="Calibri"/>
      <family val="2"/>
    </font>
    <font>
      <sz val="10"/>
      <color theme="1"/>
      <name val="Calibri"/>
      <family val="2"/>
    </font>
    <font>
      <sz val="11"/>
      <color rgb="FF53565A"/>
      <name val="Calibri"/>
      <family val="2"/>
    </font>
    <font>
      <i/>
      <sz val="11"/>
      <color rgb="FF53565A"/>
      <name val="Calibri"/>
      <family val="2"/>
    </font>
    <font>
      <sz val="10"/>
      <color theme="1"/>
      <name val="Arial"/>
      <family val="2"/>
    </font>
    <font>
      <b/>
      <sz val="12"/>
      <color rgb="FF000000"/>
      <name val="Calibri"/>
      <family val="2"/>
    </font>
    <font>
      <sz val="10"/>
      <color rgb="FF000000"/>
      <name val="Arial"/>
      <family val="2"/>
    </font>
    <font>
      <sz val="10"/>
      <color theme="1"/>
      <name val="Arial"/>
      <family val="2"/>
      <scheme val="minor"/>
    </font>
    <font>
      <sz val="12"/>
      <color theme="1"/>
      <name val="Calibri"/>
      <family val="2"/>
    </font>
    <font>
      <sz val="11"/>
      <name val="Calibri"/>
      <family val="2"/>
    </font>
    <font>
      <b/>
      <sz val="14"/>
      <color rgb="FF000000"/>
      <name val="Calibri"/>
      <family val="2"/>
    </font>
    <font>
      <sz val="12"/>
      <name val="Calibri"/>
      <family val="2"/>
    </font>
    <font>
      <b/>
      <sz val="12"/>
      <color theme="0"/>
      <name val="Calibri"/>
      <family val="2"/>
    </font>
    <font>
      <sz val="12"/>
      <color rgb="FF000000"/>
      <name val="Calibri"/>
      <family val="2"/>
    </font>
    <font>
      <sz val="12"/>
      <color theme="0"/>
      <name val="Calibri"/>
      <family val="2"/>
    </font>
    <font>
      <sz val="12"/>
      <name val="Arial"/>
      <family val="2"/>
    </font>
  </fonts>
  <fills count="23">
    <fill>
      <patternFill patternType="none"/>
    </fill>
    <fill>
      <patternFill patternType="gray125"/>
    </fill>
    <fill>
      <patternFill patternType="solid">
        <fgColor rgb="FF083C92"/>
        <bgColor rgb="FF083C92"/>
      </patternFill>
    </fill>
    <fill>
      <patternFill patternType="solid">
        <fgColor rgb="FFFFFFCC"/>
        <bgColor rgb="FFFFFFCC"/>
      </patternFill>
    </fill>
    <fill>
      <patternFill patternType="solid">
        <fgColor rgb="FFC00000"/>
        <bgColor rgb="FFC00000"/>
      </patternFill>
    </fill>
    <fill>
      <patternFill patternType="solid">
        <fgColor rgb="FFFFFFFF"/>
        <bgColor rgb="FFFFFFFF"/>
      </patternFill>
    </fill>
    <fill>
      <patternFill patternType="solid">
        <fgColor rgb="FF4F81BD"/>
        <bgColor rgb="FF4F81BD"/>
      </patternFill>
    </fill>
    <fill>
      <patternFill patternType="solid">
        <fgColor rgb="FFF2F2F2"/>
        <bgColor rgb="FFF2F2F2"/>
      </patternFill>
    </fill>
    <fill>
      <patternFill patternType="solid">
        <fgColor rgb="FFD9E6FC"/>
        <bgColor rgb="FFD9E6FC"/>
      </patternFill>
    </fill>
    <fill>
      <patternFill patternType="solid">
        <fgColor theme="0"/>
        <bgColor theme="0"/>
      </patternFill>
    </fill>
    <fill>
      <patternFill patternType="solid">
        <fgColor rgb="FFFEF1CC"/>
        <bgColor rgb="FFFEF1CC"/>
      </patternFill>
    </fill>
    <fill>
      <patternFill patternType="solid">
        <fgColor rgb="FFEFEFEF"/>
        <bgColor rgb="FFEFEFEF"/>
      </patternFill>
    </fill>
    <fill>
      <patternFill patternType="solid">
        <fgColor rgb="FFFAD9D6"/>
        <bgColor rgb="FFFAD9D6"/>
      </patternFill>
    </fill>
    <fill>
      <patternFill patternType="solid">
        <fgColor rgb="FF8FD7DC"/>
        <bgColor rgb="FF8FD7DC"/>
      </patternFill>
    </fill>
    <fill>
      <patternFill patternType="solid">
        <fgColor theme="0" tint="-4.9989318521683403E-2"/>
        <bgColor indexed="64"/>
      </patternFill>
    </fill>
    <fill>
      <patternFill patternType="solid">
        <fgColor rgb="FFFFFFCC"/>
        <bgColor indexed="64"/>
      </patternFill>
    </fill>
    <fill>
      <patternFill patternType="solid">
        <fgColor theme="0" tint="-4.9989318521683403E-2"/>
        <bgColor rgb="FFFFFFCC"/>
      </patternFill>
    </fill>
    <fill>
      <patternFill patternType="solid">
        <fgColor rgb="FFFFFFCC"/>
        <bgColor rgb="FFFFF2CC"/>
      </patternFill>
    </fill>
    <fill>
      <patternFill patternType="solid">
        <fgColor rgb="FFFFFFCC"/>
        <bgColor rgb="FFFEF1CC"/>
      </patternFill>
    </fill>
    <fill>
      <patternFill patternType="solid">
        <fgColor theme="4" tint="-0.249977111117893"/>
        <bgColor rgb="FFD9E6FC"/>
      </patternFill>
    </fill>
    <fill>
      <patternFill patternType="solid">
        <fgColor theme="4" tint="-0.249977111117893"/>
        <bgColor indexed="64"/>
      </patternFill>
    </fill>
    <fill>
      <patternFill patternType="solid">
        <fgColor theme="4" tint="-0.249977111117893"/>
        <bgColor rgb="FF4F81BD"/>
      </patternFill>
    </fill>
    <fill>
      <patternFill patternType="solid">
        <fgColor theme="4" tint="-0.249977111117893"/>
        <bgColor rgb="FF0070C0"/>
      </patternFill>
    </fill>
  </fills>
  <borders count="44">
    <border>
      <left/>
      <right/>
      <top/>
      <bottom/>
      <diagonal/>
    </border>
    <border>
      <left/>
      <right/>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medium">
        <color rgb="FF000000"/>
      </right>
      <top style="medium">
        <color rgb="FF000000"/>
      </top>
      <bottom style="medium">
        <color rgb="FF000000"/>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medium">
        <color rgb="FFBFBFBF"/>
      </left>
      <right/>
      <top/>
      <bottom/>
      <diagonal/>
    </border>
    <border>
      <left/>
      <right style="medium">
        <color rgb="FFBFBFBF"/>
      </right>
      <top/>
      <bottom/>
      <diagonal/>
    </border>
    <border>
      <left/>
      <right style="thin">
        <color rgb="FF000000"/>
      </right>
      <top style="thin">
        <color rgb="FF000000"/>
      </top>
      <bottom style="thin">
        <color rgb="FF000000"/>
      </bottom>
      <diagonal/>
    </border>
    <border>
      <left/>
      <right/>
      <top/>
      <bottom/>
      <diagonal/>
    </border>
    <border>
      <left/>
      <right style="thin">
        <color rgb="FF000000"/>
      </right>
      <top style="thin">
        <color rgb="FF000000"/>
      </top>
      <bottom/>
      <diagonal/>
    </border>
    <border>
      <left/>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2">
    <xf numFmtId="0" fontId="0" fillId="0" borderId="0"/>
    <xf numFmtId="0" fontId="1" fillId="0" borderId="26"/>
  </cellStyleXfs>
  <cellXfs count="160">
    <xf numFmtId="0" fontId="0" fillId="0" borderId="0" xfId="0"/>
    <xf numFmtId="0" fontId="2" fillId="0" borderId="0" xfId="0" applyFont="1" applyAlignment="1">
      <alignment vertical="top" wrapText="1"/>
    </xf>
    <xf numFmtId="0" fontId="2" fillId="0" borderId="0" xfId="0" applyFont="1"/>
    <xf numFmtId="0" fontId="3" fillId="0" borderId="0" xfId="0" applyFont="1" applyAlignment="1">
      <alignment vertical="top"/>
    </xf>
    <xf numFmtId="0" fontId="3" fillId="0" borderId="4" xfId="0" applyFont="1" applyBorder="1" applyAlignment="1">
      <alignment vertical="top" wrapText="1"/>
    </xf>
    <xf numFmtId="0" fontId="2" fillId="0" borderId="4" xfId="0" applyFont="1" applyBorder="1" applyAlignment="1">
      <alignment vertical="top" wrapText="1"/>
    </xf>
    <xf numFmtId="0" fontId="7" fillId="0" borderId="0" xfId="0" applyFont="1"/>
    <xf numFmtId="0" fontId="6" fillId="0" borderId="0" xfId="0" applyFont="1"/>
    <xf numFmtId="0" fontId="10" fillId="6" borderId="4" xfId="0" applyFont="1" applyFill="1" applyBorder="1" applyAlignment="1">
      <alignment horizontal="center" vertical="center" wrapText="1"/>
    </xf>
    <xf numFmtId="0" fontId="8" fillId="7" borderId="4" xfId="0" applyFont="1" applyFill="1" applyBorder="1" applyAlignment="1">
      <alignment horizontal="center" vertical="center" wrapText="1"/>
    </xf>
    <xf numFmtId="8" fontId="6" fillId="3" borderId="4" xfId="0" applyNumberFormat="1" applyFont="1" applyFill="1" applyBorder="1" applyAlignment="1">
      <alignment horizontal="center" vertical="center"/>
    </xf>
    <xf numFmtId="10" fontId="6" fillId="3" borderId="4" xfId="0" applyNumberFormat="1" applyFont="1" applyFill="1" applyBorder="1" applyAlignment="1">
      <alignment horizontal="center" vertical="center" wrapText="1"/>
    </xf>
    <xf numFmtId="8" fontId="8" fillId="7" borderId="14" xfId="0" applyNumberFormat="1" applyFont="1" applyFill="1" applyBorder="1" applyAlignment="1">
      <alignment horizontal="center" vertical="center"/>
    </xf>
    <xf numFmtId="0" fontId="6" fillId="0" borderId="0" xfId="0" applyFont="1" applyAlignment="1">
      <alignment horizontal="center" vertical="center"/>
    </xf>
    <xf numFmtId="164" fontId="6" fillId="0" borderId="0" xfId="0" applyNumberFormat="1" applyFont="1" applyAlignment="1">
      <alignment horizontal="center" vertical="center"/>
    </xf>
    <xf numFmtId="8" fontId="6" fillId="0" borderId="0" xfId="0" applyNumberFormat="1" applyFont="1"/>
    <xf numFmtId="8" fontId="12" fillId="7" borderId="19" xfId="0" applyNumberFormat="1" applyFont="1" applyFill="1" applyBorder="1" applyAlignment="1">
      <alignment horizontal="center" vertical="center"/>
    </xf>
    <xf numFmtId="0" fontId="11" fillId="0" borderId="0" xfId="0" applyFont="1" applyAlignment="1">
      <alignment horizontal="center" vertical="center"/>
    </xf>
    <xf numFmtId="0" fontId="8" fillId="0" borderId="0" xfId="0" applyFont="1" applyAlignment="1">
      <alignment vertical="center"/>
    </xf>
    <xf numFmtId="0" fontId="7" fillId="0" borderId="0" xfId="0" applyFont="1" applyAlignment="1">
      <alignment horizontal="center"/>
    </xf>
    <xf numFmtId="0" fontId="7" fillId="0" borderId="0" xfId="0" applyFont="1" applyAlignment="1">
      <alignment horizontal="center" wrapText="1"/>
    </xf>
    <xf numFmtId="0" fontId="4" fillId="0" borderId="0" xfId="0" applyFont="1" applyAlignment="1">
      <alignment horizontal="center" vertical="center" wrapText="1"/>
    </xf>
    <xf numFmtId="0" fontId="13" fillId="0" borderId="0" xfId="0" applyFont="1" applyAlignment="1">
      <alignment horizontal="left" vertical="center"/>
    </xf>
    <xf numFmtId="0" fontId="2" fillId="0" borderId="0" xfId="0" applyFont="1" applyAlignment="1">
      <alignment horizontal="left" vertical="center"/>
    </xf>
    <xf numFmtId="0" fontId="2" fillId="7" borderId="4" xfId="0" applyFont="1" applyFill="1" applyBorder="1" applyAlignment="1">
      <alignment horizontal="left" vertical="center"/>
    </xf>
    <xf numFmtId="0" fontId="6" fillId="7" borderId="4" xfId="0" applyFont="1" applyFill="1" applyBorder="1" applyAlignment="1">
      <alignment horizontal="left" vertical="center" wrapText="1"/>
    </xf>
    <xf numFmtId="0" fontId="14" fillId="3" borderId="4" xfId="0" applyFont="1" applyFill="1" applyBorder="1" applyAlignment="1">
      <alignment horizontal="left" vertical="center" wrapText="1"/>
    </xf>
    <xf numFmtId="0" fontId="15" fillId="3" borderId="4" xfId="0" applyFont="1" applyFill="1" applyBorder="1" applyAlignment="1">
      <alignment horizontal="left" vertical="center" wrapText="1"/>
    </xf>
    <xf numFmtId="0" fontId="6" fillId="7" borderId="20" xfId="0" applyFont="1" applyFill="1" applyBorder="1" applyAlignment="1">
      <alignment horizontal="left" vertical="center" wrapText="1"/>
    </xf>
    <xf numFmtId="0" fontId="6" fillId="7" borderId="21" xfId="0" applyFont="1" applyFill="1" applyBorder="1" applyAlignment="1">
      <alignment horizontal="left" vertical="center" wrapText="1"/>
    </xf>
    <xf numFmtId="0" fontId="16" fillId="7" borderId="20" xfId="0" applyFont="1" applyFill="1" applyBorder="1" applyAlignment="1">
      <alignment horizontal="left" vertical="center" wrapText="1"/>
    </xf>
    <xf numFmtId="0" fontId="14" fillId="3" borderId="20" xfId="0" applyFont="1" applyFill="1" applyBorder="1" applyAlignment="1">
      <alignment horizontal="left" vertical="center" wrapText="1"/>
    </xf>
    <xf numFmtId="0" fontId="15" fillId="3" borderId="20" xfId="0" applyFont="1" applyFill="1" applyBorder="1" applyAlignment="1">
      <alignment horizontal="left" vertical="center" wrapText="1"/>
    </xf>
    <xf numFmtId="8" fontId="6" fillId="3" borderId="20" xfId="0" applyNumberFormat="1" applyFont="1" applyFill="1" applyBorder="1" applyAlignment="1">
      <alignment horizontal="center" vertical="center"/>
    </xf>
    <xf numFmtId="10" fontId="6" fillId="3" borderId="20" xfId="0" applyNumberFormat="1" applyFont="1" applyFill="1" applyBorder="1" applyAlignment="1">
      <alignment horizontal="center" vertical="center" wrapText="1"/>
    </xf>
    <xf numFmtId="0" fontId="14" fillId="3" borderId="6" xfId="0" applyFont="1" applyFill="1" applyBorder="1" applyAlignment="1">
      <alignment horizontal="left" vertical="center" wrapText="1"/>
    </xf>
    <xf numFmtId="0" fontId="15" fillId="3" borderId="6" xfId="0" applyFont="1" applyFill="1" applyBorder="1" applyAlignment="1">
      <alignment horizontal="left" vertical="center" wrapText="1"/>
    </xf>
    <xf numFmtId="0" fontId="6" fillId="7" borderId="22" xfId="0" applyFont="1" applyFill="1" applyBorder="1" applyAlignment="1">
      <alignment horizontal="left" vertical="center" wrapText="1"/>
    </xf>
    <xf numFmtId="0" fontId="17" fillId="0" borderId="0" xfId="0" applyFont="1" applyAlignment="1">
      <alignment horizontal="left" vertical="center"/>
    </xf>
    <xf numFmtId="0" fontId="7" fillId="0" borderId="0" xfId="0" applyFont="1" applyAlignment="1">
      <alignment horizontal="left" vertical="center"/>
    </xf>
    <xf numFmtId="0" fontId="18" fillId="0" borderId="0" xfId="0" applyFont="1" applyAlignment="1">
      <alignment wrapText="1"/>
    </xf>
    <xf numFmtId="0" fontId="18" fillId="0" borderId="0" xfId="0" applyFont="1" applyAlignment="1">
      <alignment horizontal="center"/>
    </xf>
    <xf numFmtId="0" fontId="2" fillId="0" borderId="0" xfId="0" applyFont="1" applyAlignment="1">
      <alignment vertical="center"/>
    </xf>
    <xf numFmtId="0" fontId="6" fillId="0" borderId="0" xfId="0" applyFont="1" applyAlignment="1">
      <alignment vertical="center"/>
    </xf>
    <xf numFmtId="0" fontId="2" fillId="0" borderId="0" xfId="0" applyFont="1" applyAlignment="1">
      <alignment horizontal="center" vertical="center"/>
    </xf>
    <xf numFmtId="0" fontId="6" fillId="9" borderId="26" xfId="0" applyFont="1" applyFill="1" applyBorder="1" applyAlignment="1">
      <alignment vertical="center"/>
    </xf>
    <xf numFmtId="8" fontId="3" fillId="7" borderId="19" xfId="0" applyNumberFormat="1" applyFont="1" applyFill="1" applyBorder="1" applyAlignment="1">
      <alignment horizontal="center" vertical="center"/>
    </xf>
    <xf numFmtId="166" fontId="7" fillId="0" borderId="0" xfId="0" applyNumberFormat="1" applyFont="1"/>
    <xf numFmtId="0" fontId="19" fillId="0" borderId="0" xfId="0" applyFont="1"/>
    <xf numFmtId="0" fontId="8" fillId="14" borderId="9" xfId="0" applyFont="1" applyFill="1" applyBorder="1" applyAlignment="1">
      <alignment vertical="center"/>
    </xf>
    <xf numFmtId="10" fontId="6" fillId="15" borderId="30" xfId="1" applyNumberFormat="1" applyFont="1" applyFill="1" applyBorder="1" applyAlignment="1">
      <alignment horizontal="center" vertical="center"/>
    </xf>
    <xf numFmtId="0" fontId="2" fillId="7" borderId="22" xfId="0" applyFont="1" applyFill="1" applyBorder="1" applyAlignment="1">
      <alignment horizontal="left" vertical="center"/>
    </xf>
    <xf numFmtId="0" fontId="6" fillId="7" borderId="31" xfId="0" applyFont="1" applyFill="1" applyBorder="1" applyAlignment="1">
      <alignment horizontal="left" vertical="center" wrapText="1"/>
    </xf>
    <xf numFmtId="0" fontId="16" fillId="7" borderId="32" xfId="0" applyFont="1" applyFill="1" applyBorder="1" applyAlignment="1">
      <alignment horizontal="left" vertical="center" wrapText="1"/>
    </xf>
    <xf numFmtId="0" fontId="6" fillId="7" borderId="33" xfId="0" applyFont="1" applyFill="1" applyBorder="1" applyAlignment="1">
      <alignment horizontal="left" vertical="center" wrapText="1"/>
    </xf>
    <xf numFmtId="0" fontId="14" fillId="3" borderId="27" xfId="0" applyFont="1" applyFill="1" applyBorder="1" applyAlignment="1">
      <alignment horizontal="left" vertical="center" wrapText="1"/>
    </xf>
    <xf numFmtId="10" fontId="6" fillId="16" borderId="30" xfId="0" applyNumberFormat="1" applyFont="1" applyFill="1" applyBorder="1" applyAlignment="1">
      <alignment horizontal="center" vertical="center" wrapText="1"/>
    </xf>
    <xf numFmtId="0" fontId="7" fillId="14" borderId="35" xfId="0" applyFont="1" applyFill="1" applyBorder="1" applyAlignment="1">
      <alignment horizontal="center" vertical="center"/>
    </xf>
    <xf numFmtId="0" fontId="6" fillId="7" borderId="4" xfId="0" applyFont="1" applyFill="1" applyBorder="1" applyAlignment="1">
      <alignment horizontal="center" vertical="center" wrapText="1"/>
    </xf>
    <xf numFmtId="0" fontId="6" fillId="7" borderId="4" xfId="0" applyFont="1" applyFill="1" applyBorder="1" applyAlignment="1">
      <alignment vertical="center" wrapText="1"/>
    </xf>
    <xf numFmtId="0" fontId="6" fillId="17" borderId="4" xfId="0" applyFont="1" applyFill="1" applyBorder="1" applyAlignment="1">
      <alignment vertical="center"/>
    </xf>
    <xf numFmtId="0" fontId="6" fillId="18" borderId="4" xfId="0" applyFont="1" applyFill="1" applyBorder="1" applyAlignment="1">
      <alignment vertical="center"/>
    </xf>
    <xf numFmtId="8" fontId="6" fillId="18" borderId="4" xfId="0" applyNumberFormat="1" applyFont="1" applyFill="1" applyBorder="1" applyAlignment="1">
      <alignment vertical="center"/>
    </xf>
    <xf numFmtId="8" fontId="6" fillId="18" borderId="4" xfId="0" applyNumberFormat="1" applyFont="1" applyFill="1" applyBorder="1" applyAlignment="1">
      <alignment horizontal="center" vertical="center" wrapText="1"/>
    </xf>
    <xf numFmtId="3" fontId="6" fillId="11" borderId="7" xfId="0" applyNumberFormat="1" applyFont="1" applyFill="1" applyBorder="1" applyAlignment="1">
      <alignment horizontal="center" vertical="center"/>
    </xf>
    <xf numFmtId="165" fontId="6" fillId="18" borderId="4" xfId="0" applyNumberFormat="1" applyFont="1" applyFill="1" applyBorder="1" applyAlignment="1">
      <alignment horizontal="center" vertical="center" wrapText="1"/>
    </xf>
    <xf numFmtId="10" fontId="6" fillId="18" borderId="4" xfId="0" applyNumberFormat="1" applyFont="1" applyFill="1" applyBorder="1" applyAlignment="1">
      <alignment horizontal="center" vertical="center" wrapText="1"/>
    </xf>
    <xf numFmtId="0" fontId="6" fillId="7" borderId="20" xfId="0" applyFont="1" applyFill="1" applyBorder="1" applyAlignment="1">
      <alignment vertical="center" wrapText="1"/>
    </xf>
    <xf numFmtId="3" fontId="6" fillId="17" borderId="7" xfId="0" applyNumberFormat="1" applyFont="1" applyFill="1" applyBorder="1" applyAlignment="1">
      <alignment horizontal="center" vertical="center"/>
    </xf>
    <xf numFmtId="165" fontId="6" fillId="10" borderId="4" xfId="0" applyNumberFormat="1" applyFont="1" applyFill="1" applyBorder="1" applyAlignment="1">
      <alignment horizontal="center" vertical="center" wrapText="1"/>
    </xf>
    <xf numFmtId="10" fontId="6" fillId="10" borderId="4" xfId="0" applyNumberFormat="1" applyFont="1" applyFill="1" applyBorder="1" applyAlignment="1">
      <alignment horizontal="center" vertical="center" wrapText="1"/>
    </xf>
    <xf numFmtId="0" fontId="6" fillId="7" borderId="8" xfId="0" applyFont="1" applyFill="1" applyBorder="1" applyAlignment="1">
      <alignment horizontal="center" vertical="center" wrapText="1"/>
    </xf>
    <xf numFmtId="0" fontId="6" fillId="7" borderId="4" xfId="0" applyFont="1" applyFill="1" applyBorder="1" applyAlignment="1">
      <alignment vertical="center"/>
    </xf>
    <xf numFmtId="0" fontId="6" fillId="7" borderId="25" xfId="0" applyFont="1" applyFill="1" applyBorder="1" applyAlignment="1">
      <alignment vertical="center" wrapText="1"/>
    </xf>
    <xf numFmtId="0" fontId="6" fillId="17" borderId="25" xfId="0" applyFont="1" applyFill="1" applyBorder="1" applyAlignment="1">
      <alignment vertical="center"/>
    </xf>
    <xf numFmtId="0" fontId="6" fillId="7" borderId="27" xfId="0" applyFont="1" applyFill="1" applyBorder="1" applyAlignment="1">
      <alignment vertical="center" wrapText="1"/>
    </xf>
    <xf numFmtId="0" fontId="6" fillId="17" borderId="10" xfId="0" applyFont="1" applyFill="1" applyBorder="1" applyAlignment="1">
      <alignment vertical="center"/>
    </xf>
    <xf numFmtId="0" fontId="6" fillId="7" borderId="21" xfId="0" applyFont="1" applyFill="1" applyBorder="1" applyAlignment="1">
      <alignment horizontal="center" vertical="center" wrapText="1"/>
    </xf>
    <xf numFmtId="0" fontId="6" fillId="7" borderId="6" xfId="0" applyFont="1" applyFill="1" applyBorder="1" applyAlignment="1">
      <alignment vertical="center" wrapText="1"/>
    </xf>
    <xf numFmtId="8" fontId="22" fillId="7" borderId="34" xfId="0" applyNumberFormat="1" applyFont="1" applyFill="1" applyBorder="1" applyAlignment="1">
      <alignment horizontal="center" vertical="center"/>
    </xf>
    <xf numFmtId="0" fontId="13" fillId="0" borderId="26" xfId="0" applyFont="1" applyBorder="1"/>
    <xf numFmtId="0" fontId="6" fillId="0" borderId="26" xfId="0" applyFont="1" applyBorder="1"/>
    <xf numFmtId="0" fontId="0" fillId="0" borderId="26" xfId="0" applyBorder="1"/>
    <xf numFmtId="0" fontId="8" fillId="14" borderId="8" xfId="0" applyFont="1" applyFill="1" applyBorder="1" applyAlignment="1">
      <alignment vertical="center"/>
    </xf>
    <xf numFmtId="0" fontId="2" fillId="0" borderId="26" xfId="0" applyFont="1" applyBorder="1"/>
    <xf numFmtId="0" fontId="8" fillId="7" borderId="36" xfId="0" applyFont="1" applyFill="1" applyBorder="1" applyAlignment="1">
      <alignment horizontal="left" vertical="center" wrapText="1"/>
    </xf>
    <xf numFmtId="166" fontId="20" fillId="7" borderId="37" xfId="0" applyNumberFormat="1" applyFont="1" applyFill="1" applyBorder="1" applyAlignment="1">
      <alignment horizontal="center" vertical="center"/>
    </xf>
    <xf numFmtId="0" fontId="8" fillId="7" borderId="38" xfId="0" applyFont="1" applyFill="1" applyBorder="1" applyAlignment="1">
      <alignment horizontal="left" vertical="center" wrapText="1"/>
    </xf>
    <xf numFmtId="166" fontId="20" fillId="7" borderId="39" xfId="0" applyNumberFormat="1" applyFont="1" applyFill="1" applyBorder="1" applyAlignment="1">
      <alignment horizontal="center" vertical="center"/>
    </xf>
    <xf numFmtId="0" fontId="8" fillId="7" borderId="40" xfId="0" applyFont="1" applyFill="1" applyBorder="1" applyAlignment="1">
      <alignment horizontal="left" vertical="center" wrapText="1"/>
    </xf>
    <xf numFmtId="166" fontId="11" fillId="8" borderId="41" xfId="0" applyNumberFormat="1" applyFont="1" applyFill="1" applyBorder="1" applyAlignment="1">
      <alignment horizontal="center" vertical="center"/>
    </xf>
    <xf numFmtId="0" fontId="8" fillId="7" borderId="42" xfId="0" applyFont="1" applyFill="1" applyBorder="1" applyAlignment="1">
      <alignment horizontal="left" vertical="center" wrapText="1"/>
    </xf>
    <xf numFmtId="166" fontId="11" fillId="12" borderId="43" xfId="0" applyNumberFormat="1" applyFont="1" applyFill="1" applyBorder="1" applyAlignment="1">
      <alignment horizontal="center" vertical="center"/>
    </xf>
    <xf numFmtId="166" fontId="11" fillId="13" borderId="43" xfId="0" applyNumberFormat="1" applyFont="1" applyFill="1" applyBorder="1" applyAlignment="1">
      <alignment horizontal="center" vertical="center"/>
    </xf>
    <xf numFmtId="0" fontId="10" fillId="21" borderId="4" xfId="0" applyFont="1" applyFill="1" applyBorder="1" applyAlignment="1">
      <alignment horizontal="center" vertical="center" wrapText="1"/>
    </xf>
    <xf numFmtId="0" fontId="4" fillId="22" borderId="4" xfId="0" applyFont="1" applyFill="1" applyBorder="1" applyAlignment="1">
      <alignment horizontal="center" vertical="center" wrapText="1"/>
    </xf>
    <xf numFmtId="0" fontId="10" fillId="22" borderId="4" xfId="0" applyFont="1" applyFill="1" applyBorder="1" applyAlignment="1">
      <alignment horizontal="center" vertical="center" wrapText="1"/>
    </xf>
    <xf numFmtId="0" fontId="24" fillId="19" borderId="4" xfId="0" applyFont="1" applyFill="1" applyBorder="1" applyAlignment="1">
      <alignment horizontal="center" vertical="center" wrapText="1"/>
    </xf>
    <xf numFmtId="0" fontId="24" fillId="19" borderId="25" xfId="0" applyFont="1" applyFill="1" applyBorder="1" applyAlignment="1">
      <alignment horizontal="center" vertical="center" wrapText="1"/>
    </xf>
    <xf numFmtId="0" fontId="20" fillId="9" borderId="26" xfId="0" applyFont="1" applyFill="1" applyBorder="1" applyAlignment="1">
      <alignment vertical="center"/>
    </xf>
    <xf numFmtId="0" fontId="20" fillId="0" borderId="0" xfId="0" applyFont="1" applyAlignment="1">
      <alignment vertical="center"/>
    </xf>
    <xf numFmtId="0" fontId="25" fillId="0" borderId="0" xfId="0" applyFont="1" applyAlignment="1">
      <alignment vertical="center"/>
    </xf>
    <xf numFmtId="0" fontId="3" fillId="3" borderId="4" xfId="0" applyFont="1" applyFill="1" applyBorder="1" applyAlignment="1">
      <alignment horizontal="center" vertical="center" wrapText="1"/>
    </xf>
    <xf numFmtId="0" fontId="4" fillId="2" borderId="1" xfId="0" applyFont="1" applyFill="1" applyBorder="1" applyAlignment="1">
      <alignment horizontal="center" vertical="center"/>
    </xf>
    <xf numFmtId="0" fontId="21" fillId="0" borderId="2" xfId="0" applyFont="1" applyBorder="1"/>
    <xf numFmtId="0" fontId="4" fillId="2" borderId="3" xfId="0" applyFont="1" applyFill="1" applyBorder="1" applyAlignment="1">
      <alignment horizontal="center" vertical="center" wrapText="1"/>
    </xf>
    <xf numFmtId="0" fontId="21" fillId="0" borderId="5" xfId="0" applyFont="1" applyBorder="1" applyAlignment="1">
      <alignment wrapText="1"/>
    </xf>
    <xf numFmtId="0" fontId="4" fillId="4" borderId="6" xfId="0" applyFont="1" applyFill="1" applyBorder="1" applyAlignment="1">
      <alignment horizontal="center" vertical="center"/>
    </xf>
    <xf numFmtId="0" fontId="21" fillId="0" borderId="7" xfId="0" applyFont="1" applyBorder="1"/>
    <xf numFmtId="0" fontId="6" fillId="5" borderId="6" xfId="0" applyFont="1" applyFill="1" applyBorder="1" applyAlignment="1">
      <alignment horizontal="left" vertical="center" wrapText="1"/>
    </xf>
    <xf numFmtId="0" fontId="8" fillId="0" borderId="26" xfId="0" applyFont="1" applyBorder="1" applyAlignment="1">
      <alignment horizontal="center" vertical="center"/>
    </xf>
    <xf numFmtId="0" fontId="5" fillId="0" borderId="26" xfId="0" applyFont="1" applyBorder="1"/>
    <xf numFmtId="0" fontId="8" fillId="0" borderId="0" xfId="0" applyFont="1" applyAlignment="1">
      <alignment horizontal="center" vertical="center"/>
    </xf>
    <xf numFmtId="0" fontId="0" fillId="0" borderId="0" xfId="0"/>
    <xf numFmtId="0" fontId="8" fillId="14" borderId="8" xfId="0" applyFont="1" applyFill="1" applyBorder="1" applyAlignment="1">
      <alignment horizontal="left" vertical="center"/>
    </xf>
    <xf numFmtId="0" fontId="5" fillId="14" borderId="9" xfId="0" applyFont="1" applyFill="1" applyBorder="1"/>
    <xf numFmtId="0" fontId="9" fillId="0" borderId="0" xfId="0" applyFont="1" applyAlignment="1">
      <alignment horizontal="center" vertical="center"/>
    </xf>
    <xf numFmtId="0" fontId="8" fillId="3" borderId="29" xfId="0" applyFont="1" applyFill="1" applyBorder="1" applyAlignment="1">
      <alignment horizontal="left" vertical="center"/>
    </xf>
    <xf numFmtId="0" fontId="10" fillId="6" borderId="8" xfId="0" applyFont="1" applyFill="1" applyBorder="1" applyAlignment="1">
      <alignment horizontal="center" vertical="center" wrapText="1"/>
    </xf>
    <xf numFmtId="0" fontId="5" fillId="0" borderId="9" xfId="0" applyFont="1" applyBorder="1"/>
    <xf numFmtId="0" fontId="5" fillId="0" borderId="10" xfId="0" applyFont="1" applyBorder="1"/>
    <xf numFmtId="0" fontId="8" fillId="7" borderId="8" xfId="0" applyFont="1" applyFill="1" applyBorder="1" applyAlignment="1">
      <alignment horizontal="center" vertical="center" wrapText="1"/>
    </xf>
    <xf numFmtId="0" fontId="8" fillId="7" borderId="11" xfId="0" applyFont="1" applyFill="1" applyBorder="1" applyAlignment="1">
      <alignment horizontal="left" vertical="center" wrapText="1"/>
    </xf>
    <xf numFmtId="0" fontId="5" fillId="0" borderId="12" xfId="0" applyFont="1" applyBorder="1"/>
    <xf numFmtId="0" fontId="5" fillId="0" borderId="13" xfId="0" applyFont="1" applyBorder="1"/>
    <xf numFmtId="0" fontId="6" fillId="0" borderId="15" xfId="0" applyFont="1" applyBorder="1" applyAlignment="1">
      <alignment horizontal="center" vertical="center" wrapText="1"/>
    </xf>
    <xf numFmtId="0" fontId="5" fillId="0" borderId="15" xfId="0" applyFont="1" applyBorder="1"/>
    <xf numFmtId="0" fontId="8" fillId="7" borderId="16" xfId="0" applyFont="1" applyFill="1" applyBorder="1" applyAlignment="1">
      <alignment horizontal="left" vertical="center" wrapText="1"/>
    </xf>
    <xf numFmtId="0" fontId="5" fillId="0" borderId="17" xfId="0" applyFont="1" applyBorder="1"/>
    <xf numFmtId="0" fontId="5" fillId="0" borderId="18" xfId="0" applyFont="1" applyBorder="1"/>
    <xf numFmtId="0" fontId="11" fillId="7" borderId="16" xfId="0" applyFont="1" applyFill="1" applyBorder="1" applyAlignment="1">
      <alignment horizontal="right" vertical="center"/>
    </xf>
    <xf numFmtId="0" fontId="5" fillId="0" borderId="17" xfId="0" applyFont="1" applyBorder="1" applyAlignment="1">
      <alignment horizontal="right"/>
    </xf>
    <xf numFmtId="0" fontId="5" fillId="0" borderId="18" xfId="0" applyFont="1" applyBorder="1" applyAlignment="1">
      <alignment horizontal="right"/>
    </xf>
    <xf numFmtId="0" fontId="3" fillId="7" borderId="29" xfId="0" applyFont="1" applyFill="1" applyBorder="1" applyAlignment="1">
      <alignment horizontal="right" vertical="center"/>
    </xf>
    <xf numFmtId="0" fontId="11" fillId="0" borderId="26" xfId="0" applyFont="1" applyBorder="1" applyAlignment="1">
      <alignment horizontal="center" vertical="center"/>
    </xf>
    <xf numFmtId="0" fontId="8" fillId="3" borderId="8" xfId="0" applyFont="1" applyFill="1" applyBorder="1" applyAlignment="1">
      <alignment horizontal="left" vertical="center" wrapText="1"/>
    </xf>
    <xf numFmtId="0" fontId="17" fillId="7" borderId="11" xfId="0" applyFont="1" applyFill="1" applyBorder="1" applyAlignment="1">
      <alignment horizontal="right" vertical="center"/>
    </xf>
    <xf numFmtId="0" fontId="5" fillId="0" borderId="12" xfId="0" applyFont="1" applyBorder="1" applyAlignment="1">
      <alignment horizontal="right"/>
    </xf>
    <xf numFmtId="0" fontId="8" fillId="8" borderId="8" xfId="0" applyFont="1" applyFill="1" applyBorder="1" applyAlignment="1">
      <alignment horizontal="center" vertical="center" wrapText="1"/>
    </xf>
    <xf numFmtId="0" fontId="21" fillId="0" borderId="9" xfId="0" applyFont="1" applyBorder="1" applyAlignment="1">
      <alignment vertical="center"/>
    </xf>
    <xf numFmtId="0" fontId="21" fillId="0" borderId="10" xfId="0" applyFont="1" applyBorder="1" applyAlignment="1">
      <alignment vertical="center"/>
    </xf>
    <xf numFmtId="0" fontId="3" fillId="7" borderId="16" xfId="0" applyFont="1" applyFill="1" applyBorder="1" applyAlignment="1">
      <alignment horizontal="right" vertical="center"/>
    </xf>
    <xf numFmtId="0" fontId="21" fillId="0" borderId="17" xfId="0" applyFont="1" applyBorder="1" applyAlignment="1">
      <alignment horizontal="right" vertical="center"/>
    </xf>
    <xf numFmtId="0" fontId="21" fillId="0" borderId="18" xfId="0" applyFont="1" applyBorder="1" applyAlignment="1">
      <alignment horizontal="right" vertical="center"/>
    </xf>
    <xf numFmtId="0" fontId="23" fillId="0" borderId="26" xfId="0" applyFont="1" applyBorder="1" applyAlignment="1">
      <alignment vertical="center"/>
    </xf>
    <xf numFmtId="0" fontId="2" fillId="0" borderId="23" xfId="0" applyFont="1" applyBorder="1" applyAlignment="1">
      <alignment horizontal="center" vertical="center"/>
    </xf>
    <xf numFmtId="0" fontId="2" fillId="0" borderId="0" xfId="0" applyFont="1" applyAlignment="1">
      <alignment vertical="center"/>
    </xf>
    <xf numFmtId="0" fontId="21" fillId="0" borderId="24" xfId="0" applyFont="1" applyBorder="1" applyAlignment="1">
      <alignment vertical="center"/>
    </xf>
    <xf numFmtId="0" fontId="24" fillId="19" borderId="8" xfId="0" applyFont="1" applyFill="1" applyBorder="1" applyAlignment="1">
      <alignment horizontal="center" vertical="center" wrapText="1"/>
    </xf>
    <xf numFmtId="0" fontId="26" fillId="20" borderId="9" xfId="0" applyFont="1" applyFill="1" applyBorder="1" applyAlignment="1">
      <alignment vertical="center"/>
    </xf>
    <xf numFmtId="0" fontId="26" fillId="20" borderId="10" xfId="0" applyFont="1" applyFill="1" applyBorder="1" applyAlignment="1">
      <alignment vertical="center"/>
    </xf>
    <xf numFmtId="0" fontId="10" fillId="7" borderId="8" xfId="0" applyFont="1" applyFill="1" applyBorder="1" applyAlignment="1">
      <alignment horizontal="center" vertical="center" wrapText="1"/>
    </xf>
    <xf numFmtId="0" fontId="5" fillId="0" borderId="28" xfId="0" applyFont="1" applyBorder="1"/>
    <xf numFmtId="0" fontId="27" fillId="0" borderId="26" xfId="0" applyFont="1" applyBorder="1"/>
    <xf numFmtId="0" fontId="8" fillId="0" borderId="8" xfId="0" applyFont="1" applyBorder="1" applyAlignment="1">
      <alignment horizontal="left" vertical="center"/>
    </xf>
    <xf numFmtId="0" fontId="8" fillId="3" borderId="8" xfId="0" applyFont="1" applyFill="1" applyBorder="1" applyAlignment="1">
      <alignment horizontal="left" vertical="center"/>
    </xf>
    <xf numFmtId="0" fontId="10" fillId="21" borderId="8" xfId="0" applyFont="1" applyFill="1" applyBorder="1" applyAlignment="1">
      <alignment horizontal="center" vertical="center" wrapText="1"/>
    </xf>
    <xf numFmtId="0" fontId="5" fillId="20" borderId="9" xfId="0" applyFont="1" applyFill="1" applyBorder="1"/>
    <xf numFmtId="0" fontId="5" fillId="20" borderId="10" xfId="0" applyFont="1" applyFill="1" applyBorder="1"/>
    <xf numFmtId="0" fontId="7" fillId="0" borderId="0" xfId="0" applyFont="1" applyAlignment="1">
      <alignment horizontal="center"/>
    </xf>
  </cellXfs>
  <cellStyles count="2">
    <cellStyle name="Normal" xfId="0" builtinId="0"/>
    <cellStyle name="Normal 2" xfId="1" xr:uid="{170BEE69-7118-47BD-80FD-41A0BF24FE76}"/>
  </cellStyles>
  <dxfs count="6">
    <dxf>
      <fill>
        <patternFill patternType="solid">
          <fgColor rgb="FFA6E3B6"/>
          <bgColor rgb="FFA6E3B6"/>
        </patternFill>
      </fill>
    </dxf>
    <dxf>
      <fill>
        <patternFill patternType="solid">
          <fgColor rgb="FFFF0000"/>
          <bgColor rgb="FFFF0000"/>
        </patternFill>
      </fill>
    </dxf>
    <dxf>
      <fill>
        <patternFill patternType="solid">
          <fgColor rgb="FFA6E3B6"/>
          <bgColor rgb="FFA6E3B6"/>
        </patternFill>
      </fill>
    </dxf>
    <dxf>
      <fill>
        <patternFill patternType="solid">
          <fgColor rgb="FFFF0000"/>
          <bgColor rgb="FFFF0000"/>
        </patternFill>
      </fill>
    </dxf>
    <dxf>
      <fill>
        <patternFill patternType="solid">
          <fgColor rgb="FFA6E3B6"/>
          <bgColor rgb="FFA6E3B6"/>
        </patternFill>
      </fill>
    </dxf>
    <dxf>
      <fill>
        <patternFill patternType="solid">
          <fgColor rgb="FFFF0000"/>
          <bgColor rgb="FFFF0000"/>
        </patternFill>
      </fill>
    </dxf>
  </dxfs>
  <tableStyles count="0" defaultTableStyle="TableStyleMedium2" defaultPivotStyle="PivotStyleLight16"/>
  <colors>
    <mruColors>
      <color rgb="FFA995F1"/>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295275</xdr:colOff>
      <xdr:row>0</xdr:row>
      <xdr:rowOff>114300</xdr:rowOff>
    </xdr:from>
    <xdr:ext cx="342900" cy="4953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523875</xdr:colOff>
      <xdr:row>0</xdr:row>
      <xdr:rowOff>47625</xdr:rowOff>
    </xdr:from>
    <xdr:ext cx="314325" cy="542925"/>
    <xdr:pic>
      <xdr:nvPicPr>
        <xdr:cNvPr id="2" name="image2.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9"/>
  <sheetViews>
    <sheetView zoomScaleNormal="100" workbookViewId="0">
      <selection activeCell="B5" sqref="B5"/>
    </sheetView>
  </sheetViews>
  <sheetFormatPr defaultColWidth="12.5703125" defaultRowHeight="15" customHeight="1" x14ac:dyDescent="0.2"/>
  <cols>
    <col min="1" max="1" width="19.140625" customWidth="1"/>
    <col min="2" max="2" width="136.140625" customWidth="1"/>
    <col min="3" max="6" width="8.7109375" customWidth="1"/>
    <col min="7" max="26" width="8.5703125" customWidth="1"/>
  </cols>
  <sheetData>
    <row r="1" spans="1:26" ht="14.25" customHeight="1" x14ac:dyDescent="0.25">
      <c r="A1" s="1"/>
      <c r="B1" s="1"/>
      <c r="C1" s="2"/>
      <c r="D1" s="2"/>
      <c r="E1" s="2"/>
      <c r="F1" s="2"/>
      <c r="G1" s="2"/>
      <c r="H1" s="2"/>
      <c r="I1" s="2"/>
      <c r="J1" s="2"/>
      <c r="K1" s="2"/>
      <c r="L1" s="2"/>
      <c r="M1" s="2"/>
      <c r="N1" s="2"/>
      <c r="O1" s="2"/>
      <c r="P1" s="2"/>
      <c r="Q1" s="2"/>
      <c r="R1" s="2"/>
      <c r="S1" s="2"/>
      <c r="T1" s="2"/>
      <c r="U1" s="2"/>
      <c r="V1" s="2"/>
      <c r="W1" s="2"/>
      <c r="X1" s="2"/>
      <c r="Y1" s="2"/>
      <c r="Z1" s="2"/>
    </row>
    <row r="2" spans="1:26" ht="56.25" customHeight="1" x14ac:dyDescent="0.25">
      <c r="A2" s="3" t="s">
        <v>0</v>
      </c>
      <c r="B2" s="3"/>
      <c r="C2" s="2"/>
      <c r="D2" s="2"/>
      <c r="E2" s="2"/>
      <c r="F2" s="2"/>
      <c r="G2" s="2"/>
      <c r="H2" s="2"/>
      <c r="I2" s="2"/>
      <c r="J2" s="2"/>
      <c r="K2" s="2"/>
      <c r="L2" s="2"/>
      <c r="M2" s="2"/>
      <c r="N2" s="2"/>
      <c r="O2" s="2"/>
      <c r="P2" s="2"/>
      <c r="Q2" s="2"/>
      <c r="R2" s="2"/>
      <c r="S2" s="2"/>
      <c r="T2" s="2"/>
      <c r="U2" s="2"/>
      <c r="V2" s="2"/>
      <c r="W2" s="2"/>
      <c r="X2" s="2"/>
      <c r="Y2" s="2"/>
      <c r="Z2" s="2"/>
    </row>
    <row r="3" spans="1:26" s="2" customFormat="1" ht="42.75" customHeight="1" x14ac:dyDescent="0.25">
      <c r="A3" s="103" t="s">
        <v>1</v>
      </c>
      <c r="B3" s="104"/>
    </row>
    <row r="4" spans="1:26" s="2" customFormat="1" ht="37.5" customHeight="1" x14ac:dyDescent="0.25">
      <c r="A4" s="105" t="s">
        <v>144</v>
      </c>
      <c r="B4" s="102" t="s">
        <v>2</v>
      </c>
    </row>
    <row r="5" spans="1:26" s="2" customFormat="1" ht="96" customHeight="1" x14ac:dyDescent="0.25">
      <c r="A5" s="106"/>
      <c r="B5" s="4" t="s">
        <v>142</v>
      </c>
    </row>
    <row r="6" spans="1:26" s="2" customFormat="1" ht="133.5" customHeight="1" x14ac:dyDescent="0.25">
      <c r="A6" s="106"/>
      <c r="B6" s="5" t="s">
        <v>139</v>
      </c>
    </row>
    <row r="7" spans="1:26" s="2" customFormat="1" ht="305.45" customHeight="1" x14ac:dyDescent="0.25">
      <c r="A7" s="106"/>
      <c r="B7" s="5" t="s">
        <v>143</v>
      </c>
    </row>
    <row r="8" spans="1:26" s="2" customFormat="1" ht="12" customHeight="1" x14ac:dyDescent="0.25">
      <c r="A8" s="107" t="s">
        <v>140</v>
      </c>
      <c r="B8" s="109" t="s">
        <v>141</v>
      </c>
    </row>
    <row r="9" spans="1:26" s="2" customFormat="1" ht="21" customHeight="1" x14ac:dyDescent="0.25">
      <c r="A9" s="108"/>
      <c r="B9" s="108"/>
    </row>
    <row r="10" spans="1:26" s="2" customFormat="1" ht="14.25" customHeight="1" x14ac:dyDescent="0.25"/>
    <row r="11" spans="1:26" s="2" customFormat="1" ht="14.25" customHeight="1" x14ac:dyDescent="0.25"/>
    <row r="12" spans="1:26" s="2" customFormat="1" ht="14.25" customHeight="1" x14ac:dyDescent="0.25"/>
    <row r="13" spans="1:26" s="2" customFormat="1" ht="14.25" customHeight="1" x14ac:dyDescent="0.25"/>
    <row r="14" spans="1:26" s="2" customFormat="1" ht="14.25" customHeight="1" x14ac:dyDescent="0.25"/>
    <row r="15" spans="1:26" s="2" customFormat="1" ht="14.25" customHeight="1" x14ac:dyDescent="0.25"/>
    <row r="16" spans="1:26" s="2" customFormat="1" ht="14.25" customHeight="1" x14ac:dyDescent="0.25"/>
    <row r="17" spans="1:26" s="2" customFormat="1" ht="14.25" customHeight="1" x14ac:dyDescent="0.25"/>
    <row r="18" spans="1:26" s="2" customFormat="1" ht="14.25" customHeight="1" x14ac:dyDescent="0.25"/>
    <row r="19" spans="1:26" s="2" customFormat="1" ht="14.25" customHeight="1" x14ac:dyDescent="0.25"/>
    <row r="20" spans="1:26" ht="14.25" customHeight="1" x14ac:dyDescent="0.25">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4.25" customHeight="1" x14ac:dyDescent="0.25">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4.25" customHeight="1" x14ac:dyDescent="0.25">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4.25" customHeight="1" x14ac:dyDescent="0.25">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4.25" customHeight="1" x14ac:dyDescent="0.25">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4.25" customHeight="1" x14ac:dyDescent="0.25">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4.25" customHeight="1" x14ac:dyDescent="0.25">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4.25" customHeigh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4.25" customHeight="1" x14ac:dyDescent="0.25">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4.25" customHeight="1" x14ac:dyDescent="0.2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4.25" customHeight="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4.25" customHeight="1" x14ac:dyDescent="0.2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4.25" customHeight="1" x14ac:dyDescent="0.2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4.25" customHeight="1" x14ac:dyDescent="0.2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4.25" customHeight="1" x14ac:dyDescent="0.2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4.25" customHeight="1" x14ac:dyDescent="0.2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4.25" customHeight="1" x14ac:dyDescent="0.2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4.25" customHeight="1" x14ac:dyDescent="0.2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4.25"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4.25"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4.25"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4.25"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4.25"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4.25"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4.25"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4.25"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4.2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4.2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4.25"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4.2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4.2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4.2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4.2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4.2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4.2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4.2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4.2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4.2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4.2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4.2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4.2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4.2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sheetData>
  <mergeCells count="4">
    <mergeCell ref="A3:B3"/>
    <mergeCell ref="A4:A7"/>
    <mergeCell ref="A8:A9"/>
    <mergeCell ref="B8:B9"/>
  </mergeCells>
  <pageMargins left="0.7" right="0.7" top="0.75" bottom="0.75"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D9E6FC"/>
  </sheetPr>
  <dimension ref="A1:AD1000"/>
  <sheetViews>
    <sheetView tabSelected="1" topLeftCell="A7" zoomScale="80" zoomScaleNormal="80" workbookViewId="0">
      <selection activeCell="I28" sqref="I28"/>
    </sheetView>
  </sheetViews>
  <sheetFormatPr defaultColWidth="12.5703125" defaultRowHeight="15" customHeight="1" x14ac:dyDescent="0.2"/>
  <cols>
    <col min="1" max="1" width="2.140625" customWidth="1"/>
    <col min="2" max="2" width="17.28515625" customWidth="1"/>
    <col min="3" max="3" width="9.42578125" customWidth="1"/>
    <col min="4" max="4" width="1.85546875" customWidth="1"/>
    <col min="5" max="30" width="17.28515625" customWidth="1"/>
  </cols>
  <sheetData>
    <row r="1" spans="1:30" ht="24.75" customHeight="1" x14ac:dyDescent="0.25">
      <c r="A1" s="6"/>
      <c r="B1" s="110" t="s">
        <v>3</v>
      </c>
      <c r="C1" s="111"/>
      <c r="D1" s="111"/>
      <c r="E1" s="111"/>
      <c r="F1" s="111"/>
      <c r="G1" s="111"/>
      <c r="H1" s="111"/>
      <c r="I1" s="111"/>
      <c r="J1" s="111"/>
      <c r="K1" s="7"/>
      <c r="L1" s="7"/>
      <c r="M1" s="7"/>
      <c r="N1" s="7"/>
      <c r="O1" s="7"/>
      <c r="P1" s="7"/>
      <c r="Q1" s="7"/>
      <c r="R1" s="7"/>
      <c r="S1" s="7"/>
      <c r="T1" s="7"/>
      <c r="U1" s="7"/>
      <c r="V1" s="7"/>
      <c r="W1" s="7"/>
      <c r="X1" s="7"/>
      <c r="Y1" s="7"/>
      <c r="Z1" s="7"/>
      <c r="AA1" s="7"/>
      <c r="AB1" s="7"/>
      <c r="AC1" s="7"/>
      <c r="AD1" s="7"/>
    </row>
    <row r="2" spans="1:30" ht="14.25" customHeight="1" x14ac:dyDescent="0.2">
      <c r="A2" s="6"/>
      <c r="B2" s="112"/>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row>
    <row r="3" spans="1:30" ht="35.450000000000003" customHeight="1" x14ac:dyDescent="0.25">
      <c r="A3" s="6"/>
      <c r="B3" s="114" t="s">
        <v>4</v>
      </c>
      <c r="C3" s="115"/>
      <c r="D3" s="115"/>
      <c r="E3" s="115"/>
      <c r="F3" s="117">
        <v>0</v>
      </c>
      <c r="G3" s="117"/>
      <c r="H3" s="117"/>
      <c r="I3" s="117"/>
      <c r="J3" s="117"/>
      <c r="K3" s="117"/>
      <c r="L3" s="7"/>
      <c r="M3" s="7"/>
      <c r="N3" s="7"/>
      <c r="O3" s="7"/>
      <c r="P3" s="7"/>
      <c r="Q3" s="7"/>
      <c r="R3" s="7"/>
      <c r="S3" s="7"/>
      <c r="T3" s="7"/>
      <c r="U3" s="7"/>
      <c r="V3" s="7"/>
      <c r="W3" s="7"/>
      <c r="X3" s="7"/>
      <c r="Y3" s="7"/>
      <c r="Z3" s="7"/>
      <c r="AA3" s="7"/>
      <c r="AB3" s="7"/>
      <c r="AC3" s="7"/>
      <c r="AD3" s="7"/>
    </row>
    <row r="4" spans="1:30" ht="11.1" customHeight="1" x14ac:dyDescent="0.2">
      <c r="A4" s="6"/>
      <c r="B4" s="116"/>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row>
    <row r="5" spans="1:30" ht="48.75" customHeight="1" x14ac:dyDescent="0.25">
      <c r="A5" s="6"/>
      <c r="B5" s="118" t="s">
        <v>5</v>
      </c>
      <c r="C5" s="119"/>
      <c r="D5" s="119"/>
      <c r="E5" s="119"/>
      <c r="F5" s="119"/>
      <c r="G5" s="120"/>
      <c r="H5" s="8" t="s">
        <v>6</v>
      </c>
      <c r="I5" s="8" t="s">
        <v>7</v>
      </c>
      <c r="J5" s="8" t="s">
        <v>8</v>
      </c>
      <c r="K5" s="8" t="s">
        <v>9</v>
      </c>
      <c r="L5" s="7"/>
      <c r="M5" s="7"/>
      <c r="N5" s="7"/>
      <c r="O5" s="7"/>
      <c r="P5" s="7"/>
      <c r="Q5" s="7"/>
      <c r="R5" s="7"/>
      <c r="S5" s="7"/>
      <c r="T5" s="7"/>
      <c r="U5" s="7"/>
      <c r="V5" s="7"/>
      <c r="W5" s="7"/>
      <c r="X5" s="7"/>
      <c r="Y5" s="7"/>
      <c r="Z5" s="7"/>
      <c r="AA5" s="7"/>
      <c r="AB5" s="7"/>
      <c r="AC5" s="7"/>
      <c r="AD5" s="7"/>
    </row>
    <row r="6" spans="1:30" ht="31.5" customHeight="1" x14ac:dyDescent="0.25">
      <c r="A6" s="6"/>
      <c r="B6" s="121" t="s">
        <v>10</v>
      </c>
      <c r="C6" s="119"/>
      <c r="D6" s="119"/>
      <c r="E6" s="119"/>
      <c r="F6" s="119"/>
      <c r="G6" s="120"/>
      <c r="H6" s="9">
        <v>2000</v>
      </c>
      <c r="I6" s="10">
        <v>0</v>
      </c>
      <c r="J6" s="10">
        <f>IF(I6=0,0,H6*I6)</f>
        <v>0</v>
      </c>
      <c r="K6" s="11">
        <v>0</v>
      </c>
      <c r="L6" s="7"/>
      <c r="M6" s="7"/>
      <c r="N6" s="7"/>
      <c r="O6" s="7"/>
      <c r="P6" s="7"/>
      <c r="Q6" s="7"/>
      <c r="R6" s="7"/>
      <c r="S6" s="7"/>
      <c r="T6" s="7"/>
      <c r="U6" s="7"/>
      <c r="V6" s="7"/>
      <c r="W6" s="7"/>
      <c r="X6" s="7"/>
      <c r="Y6" s="7"/>
      <c r="Z6" s="7"/>
      <c r="AA6" s="7"/>
      <c r="AB6" s="7"/>
      <c r="AC6" s="7"/>
      <c r="AD6" s="7"/>
    </row>
    <row r="7" spans="1:30" ht="31.5" customHeight="1" x14ac:dyDescent="0.25">
      <c r="A7" s="6"/>
      <c r="B7" s="121" t="s">
        <v>11</v>
      </c>
      <c r="C7" s="119"/>
      <c r="D7" s="119"/>
      <c r="E7" s="119"/>
      <c r="F7" s="119"/>
      <c r="G7" s="120"/>
      <c r="H7" s="9">
        <v>1760</v>
      </c>
      <c r="I7" s="10">
        <v>0</v>
      </c>
      <c r="J7" s="10">
        <f t="shared" ref="J7:J10" si="0">IF(I7=0,0,H7*I7)</f>
        <v>0</v>
      </c>
      <c r="K7" s="11">
        <v>0</v>
      </c>
      <c r="L7" s="7"/>
      <c r="M7" s="7"/>
      <c r="N7" s="7"/>
      <c r="O7" s="7"/>
      <c r="P7" s="7"/>
      <c r="Q7" s="7"/>
      <c r="R7" s="7"/>
      <c r="S7" s="7"/>
      <c r="T7" s="7"/>
      <c r="U7" s="7"/>
      <c r="V7" s="7"/>
      <c r="W7" s="7"/>
      <c r="X7" s="7"/>
      <c r="Y7" s="7"/>
      <c r="Z7" s="7"/>
      <c r="AA7" s="7"/>
      <c r="AB7" s="7"/>
      <c r="AC7" s="7"/>
      <c r="AD7" s="7"/>
    </row>
    <row r="8" spans="1:30" ht="31.5" customHeight="1" x14ac:dyDescent="0.25">
      <c r="A8" s="6"/>
      <c r="B8" s="121" t="s">
        <v>11</v>
      </c>
      <c r="C8" s="119"/>
      <c r="D8" s="119"/>
      <c r="E8" s="119"/>
      <c r="F8" s="119"/>
      <c r="G8" s="120"/>
      <c r="H8" s="9">
        <v>1240</v>
      </c>
      <c r="I8" s="10">
        <v>0</v>
      </c>
      <c r="J8" s="10">
        <f t="shared" si="0"/>
        <v>0</v>
      </c>
      <c r="K8" s="11">
        <v>0</v>
      </c>
      <c r="L8" s="7"/>
      <c r="M8" s="7"/>
      <c r="N8" s="7"/>
      <c r="O8" s="7"/>
      <c r="P8" s="7"/>
      <c r="Q8" s="7"/>
      <c r="R8" s="7"/>
      <c r="S8" s="7"/>
      <c r="T8" s="7"/>
      <c r="U8" s="7"/>
      <c r="V8" s="7"/>
      <c r="W8" s="7"/>
      <c r="X8" s="7"/>
      <c r="Y8" s="7"/>
      <c r="Z8" s="7"/>
      <c r="AA8" s="7"/>
      <c r="AB8" s="7"/>
      <c r="AC8" s="7"/>
      <c r="AD8" s="7"/>
    </row>
    <row r="9" spans="1:30" ht="31.5" customHeight="1" x14ac:dyDescent="0.25">
      <c r="A9" s="6"/>
      <c r="B9" s="121" t="s">
        <v>11</v>
      </c>
      <c r="C9" s="119"/>
      <c r="D9" s="119"/>
      <c r="E9" s="119"/>
      <c r="F9" s="119"/>
      <c r="G9" s="120"/>
      <c r="H9" s="9">
        <v>1240</v>
      </c>
      <c r="I9" s="10">
        <v>0</v>
      </c>
      <c r="J9" s="10">
        <f t="shared" si="0"/>
        <v>0</v>
      </c>
      <c r="K9" s="11">
        <v>0</v>
      </c>
      <c r="L9" s="7"/>
      <c r="M9" s="7"/>
      <c r="N9" s="7"/>
      <c r="O9" s="7"/>
      <c r="P9" s="7"/>
      <c r="Q9" s="7"/>
      <c r="R9" s="7"/>
      <c r="S9" s="7"/>
      <c r="T9" s="7"/>
      <c r="U9" s="7"/>
      <c r="V9" s="7"/>
      <c r="W9" s="7"/>
      <c r="X9" s="7"/>
      <c r="Y9" s="7"/>
      <c r="Z9" s="7"/>
      <c r="AA9" s="7"/>
      <c r="AB9" s="7"/>
      <c r="AC9" s="7"/>
      <c r="AD9" s="7"/>
    </row>
    <row r="10" spans="1:30" ht="31.5" customHeight="1" x14ac:dyDescent="0.25">
      <c r="A10" s="6"/>
      <c r="B10" s="121" t="s">
        <v>11</v>
      </c>
      <c r="C10" s="119"/>
      <c r="D10" s="119"/>
      <c r="E10" s="119"/>
      <c r="F10" s="119"/>
      <c r="G10" s="120"/>
      <c r="H10" s="9">
        <v>1040</v>
      </c>
      <c r="I10" s="10">
        <v>0</v>
      </c>
      <c r="J10" s="10">
        <f t="shared" si="0"/>
        <v>0</v>
      </c>
      <c r="K10" s="11">
        <v>0</v>
      </c>
      <c r="L10" s="7"/>
      <c r="M10" s="7"/>
      <c r="N10" s="7"/>
      <c r="O10" s="7"/>
      <c r="P10" s="7"/>
      <c r="Q10" s="7"/>
      <c r="R10" s="7"/>
      <c r="S10" s="7"/>
      <c r="T10" s="7"/>
      <c r="U10" s="7"/>
      <c r="V10" s="7"/>
      <c r="W10" s="7"/>
      <c r="X10" s="7"/>
      <c r="Y10" s="7"/>
      <c r="Z10" s="7"/>
      <c r="AA10" s="7"/>
      <c r="AB10" s="7"/>
      <c r="AC10" s="7"/>
      <c r="AD10" s="7"/>
    </row>
    <row r="11" spans="1:30" ht="22.5" customHeight="1" x14ac:dyDescent="0.25">
      <c r="A11" s="6"/>
      <c r="B11" s="122" t="s">
        <v>12</v>
      </c>
      <c r="C11" s="123"/>
      <c r="D11" s="123"/>
      <c r="E11" s="123"/>
      <c r="F11" s="123"/>
      <c r="G11" s="123"/>
      <c r="H11" s="123"/>
      <c r="I11" s="124"/>
      <c r="J11" s="12">
        <f>SUM(J6:J10)</f>
        <v>0</v>
      </c>
      <c r="K11" s="7"/>
      <c r="L11" s="7"/>
      <c r="M11" s="7"/>
      <c r="N11" s="7"/>
      <c r="O11" s="7"/>
      <c r="P11" s="7"/>
      <c r="Q11" s="7"/>
      <c r="R11" s="7"/>
      <c r="S11" s="7"/>
      <c r="T11" s="7"/>
      <c r="U11" s="7"/>
      <c r="V11" s="7"/>
      <c r="W11" s="7"/>
      <c r="X11" s="7"/>
      <c r="Y11" s="7"/>
      <c r="Z11" s="7"/>
      <c r="AA11" s="7"/>
      <c r="AB11" s="7"/>
      <c r="AC11" s="7"/>
      <c r="AD11" s="7"/>
    </row>
    <row r="12" spans="1:30" ht="18" customHeight="1" x14ac:dyDescent="0.25">
      <c r="A12" s="6"/>
      <c r="B12" s="13"/>
      <c r="C12" s="13"/>
      <c r="D12" s="125"/>
      <c r="E12" s="126"/>
      <c r="F12" s="126"/>
      <c r="G12" s="126"/>
      <c r="H12" s="14"/>
      <c r="I12" s="15"/>
      <c r="J12" s="7"/>
      <c r="K12" s="7"/>
      <c r="L12" s="7"/>
      <c r="M12" s="7"/>
      <c r="N12" s="7"/>
      <c r="O12" s="7"/>
      <c r="P12" s="7"/>
      <c r="Q12" s="7"/>
      <c r="R12" s="7"/>
      <c r="S12" s="7"/>
      <c r="T12" s="7"/>
      <c r="U12" s="7"/>
      <c r="V12" s="7"/>
      <c r="W12" s="7"/>
      <c r="X12" s="7"/>
      <c r="Y12" s="7"/>
      <c r="Z12" s="7"/>
      <c r="AA12" s="7"/>
      <c r="AB12" s="7"/>
      <c r="AC12" s="7"/>
      <c r="AD12" s="7"/>
    </row>
    <row r="13" spans="1:30" ht="33.75" customHeight="1" x14ac:dyDescent="0.25">
      <c r="A13" s="6"/>
      <c r="B13" s="118" t="s">
        <v>13</v>
      </c>
      <c r="C13" s="119"/>
      <c r="D13" s="119"/>
      <c r="E13" s="119"/>
      <c r="F13" s="119"/>
      <c r="G13" s="120"/>
      <c r="H13" s="8" t="s">
        <v>6</v>
      </c>
      <c r="I13" s="8" t="s">
        <v>7</v>
      </c>
      <c r="J13" s="8" t="s">
        <v>8</v>
      </c>
      <c r="K13" s="8" t="s">
        <v>9</v>
      </c>
      <c r="L13" s="7"/>
      <c r="M13" s="7"/>
      <c r="N13" s="7"/>
      <c r="O13" s="7"/>
      <c r="P13" s="7"/>
      <c r="Q13" s="7"/>
      <c r="R13" s="7"/>
      <c r="S13" s="7"/>
      <c r="T13" s="7"/>
      <c r="U13" s="7"/>
      <c r="V13" s="7"/>
      <c r="W13" s="7"/>
      <c r="X13" s="7"/>
      <c r="Y13" s="7"/>
      <c r="Z13" s="7"/>
      <c r="AA13" s="7"/>
      <c r="AB13" s="7"/>
      <c r="AC13" s="7"/>
      <c r="AD13" s="7"/>
    </row>
    <row r="14" spans="1:30" ht="37.5" customHeight="1" x14ac:dyDescent="0.25">
      <c r="A14" s="6"/>
      <c r="B14" s="121" t="s">
        <v>10</v>
      </c>
      <c r="C14" s="119"/>
      <c r="D14" s="119"/>
      <c r="E14" s="119"/>
      <c r="F14" s="119"/>
      <c r="G14" s="120"/>
      <c r="H14" s="9">
        <v>40</v>
      </c>
      <c r="I14" s="10">
        <v>0</v>
      </c>
      <c r="J14" s="10">
        <f>IF(I14=0,0,H14*I14)</f>
        <v>0</v>
      </c>
      <c r="K14" s="11">
        <v>0</v>
      </c>
      <c r="L14" s="7"/>
      <c r="M14" s="7"/>
      <c r="N14" s="7"/>
      <c r="O14" s="7"/>
      <c r="P14" s="7"/>
      <c r="Q14" s="7"/>
      <c r="R14" s="7"/>
      <c r="S14" s="7"/>
      <c r="T14" s="7"/>
      <c r="U14" s="7"/>
      <c r="V14" s="7"/>
      <c r="W14" s="7"/>
      <c r="X14" s="7"/>
      <c r="Y14" s="7"/>
      <c r="Z14" s="7"/>
      <c r="AA14" s="7"/>
      <c r="AB14" s="7"/>
      <c r="AC14" s="7"/>
      <c r="AD14" s="7"/>
    </row>
    <row r="15" spans="1:30" ht="37.5" customHeight="1" x14ac:dyDescent="0.25">
      <c r="A15" s="6"/>
      <c r="B15" s="121" t="s">
        <v>11</v>
      </c>
      <c r="C15" s="119"/>
      <c r="D15" s="119"/>
      <c r="E15" s="119"/>
      <c r="F15" s="119"/>
      <c r="G15" s="120"/>
      <c r="H15" s="9">
        <v>40</v>
      </c>
      <c r="I15" s="10">
        <v>0</v>
      </c>
      <c r="J15" s="10">
        <f>IF(I15=0,0,H15*I15)</f>
        <v>0</v>
      </c>
      <c r="K15" s="11">
        <v>0</v>
      </c>
      <c r="L15" s="7"/>
      <c r="M15" s="7"/>
      <c r="N15" s="7"/>
      <c r="O15" s="7"/>
      <c r="P15" s="7"/>
      <c r="Q15" s="7"/>
      <c r="R15" s="7"/>
      <c r="S15" s="7"/>
      <c r="T15" s="7"/>
      <c r="U15" s="7"/>
      <c r="V15" s="7"/>
      <c r="W15" s="7"/>
      <c r="X15" s="7"/>
      <c r="Y15" s="7"/>
      <c r="Z15" s="7"/>
      <c r="AA15" s="7"/>
      <c r="AB15" s="7"/>
      <c r="AC15" s="7"/>
      <c r="AD15" s="7"/>
    </row>
    <row r="16" spans="1:30" ht="21.75" customHeight="1" x14ac:dyDescent="0.25">
      <c r="A16" s="6"/>
      <c r="B16" s="122" t="s">
        <v>12</v>
      </c>
      <c r="C16" s="123"/>
      <c r="D16" s="123"/>
      <c r="E16" s="123"/>
      <c r="F16" s="123"/>
      <c r="G16" s="123"/>
      <c r="H16" s="123"/>
      <c r="I16" s="124"/>
      <c r="J16" s="12">
        <f>SUM(J14:J15)</f>
        <v>0</v>
      </c>
      <c r="K16" s="7"/>
      <c r="L16" s="7"/>
      <c r="M16" s="7"/>
      <c r="N16" s="7"/>
      <c r="O16" s="7"/>
      <c r="P16" s="7"/>
      <c r="Q16" s="7"/>
      <c r="R16" s="7"/>
      <c r="S16" s="7"/>
      <c r="T16" s="7"/>
      <c r="U16" s="7"/>
      <c r="V16" s="7"/>
      <c r="W16" s="7"/>
      <c r="X16" s="7"/>
      <c r="Y16" s="7"/>
      <c r="Z16" s="7"/>
      <c r="AA16" s="7"/>
      <c r="AB16" s="7"/>
      <c r="AC16" s="7"/>
      <c r="AD16" s="7"/>
    </row>
    <row r="17" spans="1:30" ht="14.25" customHeight="1" x14ac:dyDescent="0.25">
      <c r="A17" s="6"/>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row>
    <row r="18" spans="1:30" ht="39" customHeight="1" x14ac:dyDescent="0.25">
      <c r="A18" s="6"/>
      <c r="B18" s="118" t="s">
        <v>14</v>
      </c>
      <c r="C18" s="119"/>
      <c r="D18" s="119"/>
      <c r="E18" s="119"/>
      <c r="F18" s="119"/>
      <c r="G18" s="120"/>
      <c r="H18" s="8" t="s">
        <v>15</v>
      </c>
      <c r="I18" s="8" t="s">
        <v>7</v>
      </c>
      <c r="J18" s="8" t="s">
        <v>8</v>
      </c>
      <c r="K18" s="8" t="s">
        <v>9</v>
      </c>
      <c r="L18" s="7"/>
      <c r="M18" s="7"/>
      <c r="N18" s="7"/>
      <c r="O18" s="7"/>
      <c r="P18" s="7"/>
      <c r="Q18" s="7"/>
      <c r="R18" s="7"/>
      <c r="S18" s="7"/>
      <c r="T18" s="7"/>
      <c r="U18" s="7"/>
      <c r="V18" s="7"/>
      <c r="W18" s="7"/>
      <c r="X18" s="7"/>
      <c r="Y18" s="7"/>
      <c r="Z18" s="7"/>
      <c r="AA18" s="7"/>
      <c r="AB18" s="7"/>
      <c r="AC18" s="7"/>
      <c r="AD18" s="7"/>
    </row>
    <row r="19" spans="1:30" ht="30.75" customHeight="1" x14ac:dyDescent="0.25">
      <c r="A19" s="6"/>
      <c r="B19" s="121" t="s">
        <v>10</v>
      </c>
      <c r="C19" s="119"/>
      <c r="D19" s="119"/>
      <c r="E19" s="119"/>
      <c r="F19" s="119"/>
      <c r="G19" s="120"/>
      <c r="H19" s="9">
        <v>24</v>
      </c>
      <c r="I19" s="10">
        <v>0</v>
      </c>
      <c r="J19" s="10">
        <f>IF(I19=0,0,H19*I19)</f>
        <v>0</v>
      </c>
      <c r="K19" s="11">
        <v>0</v>
      </c>
      <c r="L19" s="7"/>
      <c r="M19" s="7"/>
      <c r="N19" s="7"/>
      <c r="O19" s="7"/>
      <c r="P19" s="7"/>
      <c r="Q19" s="7"/>
      <c r="R19" s="7"/>
      <c r="S19" s="7"/>
      <c r="T19" s="7"/>
      <c r="U19" s="7"/>
      <c r="V19" s="7"/>
      <c r="W19" s="7"/>
      <c r="X19" s="7"/>
      <c r="Y19" s="7"/>
      <c r="Z19" s="7"/>
      <c r="AA19" s="7"/>
      <c r="AB19" s="7"/>
      <c r="AC19" s="7"/>
      <c r="AD19" s="7"/>
    </row>
    <row r="20" spans="1:30" ht="28.5" customHeight="1" x14ac:dyDescent="0.25">
      <c r="A20" s="6"/>
      <c r="B20" s="121" t="s">
        <v>11</v>
      </c>
      <c r="C20" s="119"/>
      <c r="D20" s="119"/>
      <c r="E20" s="119"/>
      <c r="F20" s="119"/>
      <c r="G20" s="120"/>
      <c r="H20" s="9">
        <v>24</v>
      </c>
      <c r="I20" s="10">
        <v>0</v>
      </c>
      <c r="J20" s="10">
        <f>IF(I20=0,0,H20*I20)</f>
        <v>0</v>
      </c>
      <c r="K20" s="11">
        <v>0</v>
      </c>
      <c r="L20" s="7"/>
      <c r="M20" s="7"/>
      <c r="N20" s="7"/>
      <c r="O20" s="7"/>
      <c r="P20" s="7"/>
      <c r="Q20" s="7"/>
      <c r="R20" s="7"/>
      <c r="S20" s="7"/>
      <c r="T20" s="7"/>
      <c r="U20" s="7"/>
      <c r="V20" s="7"/>
      <c r="W20" s="7"/>
      <c r="X20" s="7"/>
      <c r="Y20" s="7"/>
      <c r="Z20" s="7"/>
      <c r="AA20" s="7"/>
      <c r="AB20" s="7"/>
      <c r="AC20" s="7"/>
      <c r="AD20" s="7"/>
    </row>
    <row r="21" spans="1:30" ht="26.25" customHeight="1" x14ac:dyDescent="0.25">
      <c r="A21" s="6"/>
      <c r="B21" s="122" t="s">
        <v>12</v>
      </c>
      <c r="C21" s="123"/>
      <c r="D21" s="123"/>
      <c r="E21" s="123"/>
      <c r="F21" s="123"/>
      <c r="G21" s="123"/>
      <c r="H21" s="123"/>
      <c r="I21" s="124"/>
      <c r="J21" s="12">
        <f>SUM(J19:J20)</f>
        <v>0</v>
      </c>
      <c r="K21" s="7"/>
      <c r="L21" s="7"/>
      <c r="M21" s="7"/>
      <c r="N21" s="7"/>
      <c r="O21" s="7"/>
      <c r="P21" s="7"/>
      <c r="Q21" s="7"/>
      <c r="R21" s="7"/>
      <c r="S21" s="7"/>
      <c r="T21" s="7"/>
      <c r="U21" s="7"/>
      <c r="V21" s="7"/>
      <c r="W21" s="7"/>
      <c r="X21" s="7"/>
      <c r="Y21" s="7"/>
      <c r="Z21" s="7"/>
      <c r="AA21" s="7"/>
      <c r="AB21" s="7"/>
      <c r="AC21" s="7"/>
      <c r="AD21" s="7"/>
    </row>
    <row r="22" spans="1:30" ht="14.25" customHeight="1" x14ac:dyDescent="0.25">
      <c r="A22" s="6"/>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row>
    <row r="23" spans="1:30" ht="34.5" customHeight="1" x14ac:dyDescent="0.25">
      <c r="A23" s="6"/>
      <c r="B23" s="118" t="s">
        <v>16</v>
      </c>
      <c r="C23" s="119"/>
      <c r="D23" s="119"/>
      <c r="E23" s="119"/>
      <c r="F23" s="119"/>
      <c r="G23" s="120"/>
      <c r="H23" s="8" t="s">
        <v>15</v>
      </c>
      <c r="I23" s="8" t="s">
        <v>7</v>
      </c>
      <c r="J23" s="8" t="s">
        <v>8</v>
      </c>
      <c r="K23" s="8" t="s">
        <v>9</v>
      </c>
      <c r="L23" s="7"/>
      <c r="M23" s="7"/>
      <c r="N23" s="7"/>
      <c r="O23" s="7"/>
      <c r="P23" s="7"/>
      <c r="Q23" s="7"/>
      <c r="R23" s="7"/>
      <c r="S23" s="7"/>
      <c r="T23" s="7"/>
      <c r="U23" s="7"/>
      <c r="V23" s="7"/>
      <c r="W23" s="7"/>
      <c r="X23" s="7"/>
      <c r="Y23" s="7"/>
      <c r="Z23" s="7"/>
      <c r="AA23" s="7"/>
      <c r="AB23" s="7"/>
      <c r="AC23" s="7"/>
      <c r="AD23" s="7"/>
    </row>
    <row r="24" spans="1:30" ht="26.25" customHeight="1" x14ac:dyDescent="0.25">
      <c r="A24" s="6"/>
      <c r="B24" s="121" t="s">
        <v>17</v>
      </c>
      <c r="C24" s="119"/>
      <c r="D24" s="119"/>
      <c r="E24" s="119"/>
      <c r="F24" s="119"/>
      <c r="G24" s="120"/>
      <c r="H24" s="9">
        <v>16</v>
      </c>
      <c r="I24" s="10">
        <v>0</v>
      </c>
      <c r="J24" s="10">
        <f>IF(I24=0,0,H24*I24)</f>
        <v>0</v>
      </c>
      <c r="K24" s="11">
        <v>0</v>
      </c>
      <c r="L24" s="7"/>
      <c r="M24" s="7"/>
      <c r="N24" s="7"/>
      <c r="O24" s="7"/>
      <c r="P24" s="7"/>
      <c r="Q24" s="7"/>
      <c r="R24" s="7"/>
      <c r="S24" s="7"/>
      <c r="T24" s="7"/>
      <c r="U24" s="7"/>
      <c r="V24" s="7"/>
      <c r="W24" s="7"/>
      <c r="X24" s="7"/>
      <c r="Y24" s="7"/>
      <c r="Z24" s="7"/>
      <c r="AA24" s="7"/>
      <c r="AB24" s="7"/>
      <c r="AC24" s="7"/>
      <c r="AD24" s="7"/>
    </row>
    <row r="25" spans="1:30" ht="27" customHeight="1" x14ac:dyDescent="0.25">
      <c r="A25" s="6"/>
      <c r="B25" s="121" t="s">
        <v>18</v>
      </c>
      <c r="C25" s="119"/>
      <c r="D25" s="119"/>
      <c r="E25" s="119"/>
      <c r="F25" s="119"/>
      <c r="G25" s="120"/>
      <c r="H25" s="9">
        <v>16</v>
      </c>
      <c r="I25" s="10">
        <v>0</v>
      </c>
      <c r="J25" s="10">
        <f>IF(I25=0,0,H25*I25)</f>
        <v>0</v>
      </c>
      <c r="K25" s="11">
        <v>0</v>
      </c>
      <c r="L25" s="7"/>
      <c r="M25" s="7"/>
      <c r="N25" s="7"/>
      <c r="O25" s="7"/>
      <c r="P25" s="7"/>
      <c r="Q25" s="7"/>
      <c r="R25" s="7"/>
      <c r="S25" s="7"/>
      <c r="T25" s="7"/>
      <c r="U25" s="7"/>
      <c r="V25" s="7"/>
      <c r="W25" s="7"/>
      <c r="X25" s="7"/>
      <c r="Y25" s="7"/>
      <c r="Z25" s="7"/>
      <c r="AA25" s="7"/>
      <c r="AB25" s="7"/>
      <c r="AC25" s="7"/>
      <c r="AD25" s="7"/>
    </row>
    <row r="26" spans="1:30" ht="25.5" customHeight="1" x14ac:dyDescent="0.25">
      <c r="A26" s="6"/>
      <c r="B26" s="127" t="s">
        <v>12</v>
      </c>
      <c r="C26" s="128"/>
      <c r="D26" s="128"/>
      <c r="E26" s="128"/>
      <c r="F26" s="128"/>
      <c r="G26" s="128"/>
      <c r="H26" s="128"/>
      <c r="I26" s="129"/>
      <c r="J26" s="12">
        <f>SUM(J24:J25)</f>
        <v>0</v>
      </c>
      <c r="K26" s="7"/>
      <c r="L26" s="7"/>
      <c r="M26" s="7"/>
      <c r="N26" s="7"/>
      <c r="O26" s="7"/>
      <c r="P26" s="7"/>
      <c r="Q26" s="7"/>
      <c r="R26" s="7"/>
      <c r="S26" s="7"/>
      <c r="T26" s="7"/>
      <c r="U26" s="7"/>
      <c r="V26" s="7"/>
      <c r="W26" s="7"/>
      <c r="X26" s="7"/>
      <c r="Y26" s="7"/>
      <c r="Z26" s="7"/>
      <c r="AA26" s="7"/>
      <c r="AB26" s="7"/>
      <c r="AC26" s="7"/>
      <c r="AD26" s="7"/>
    </row>
    <row r="27" spans="1:30" ht="14.25" customHeight="1" x14ac:dyDescent="0.25">
      <c r="A27" s="6"/>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row>
    <row r="28" spans="1:30" ht="28.5" customHeight="1" x14ac:dyDescent="0.25">
      <c r="A28" s="6"/>
      <c r="B28" s="130" t="s">
        <v>19</v>
      </c>
      <c r="C28" s="131"/>
      <c r="D28" s="131"/>
      <c r="E28" s="131"/>
      <c r="F28" s="131"/>
      <c r="G28" s="131"/>
      <c r="H28" s="132"/>
      <c r="I28" s="16">
        <f>SUM(J11,J16,J21,J26)</f>
        <v>0</v>
      </c>
      <c r="J28" s="7"/>
      <c r="K28" s="7"/>
      <c r="L28" s="7"/>
      <c r="M28" s="7"/>
      <c r="N28" s="7"/>
      <c r="O28" s="7"/>
      <c r="P28" s="7"/>
      <c r="Q28" s="7"/>
      <c r="R28" s="7"/>
      <c r="S28" s="7"/>
      <c r="T28" s="7"/>
      <c r="U28" s="7"/>
      <c r="V28" s="7"/>
      <c r="W28" s="7"/>
      <c r="X28" s="7"/>
      <c r="Y28" s="7"/>
      <c r="Z28" s="7"/>
      <c r="AA28" s="7"/>
      <c r="AB28" s="7"/>
      <c r="AC28" s="7"/>
      <c r="AD28" s="7"/>
    </row>
    <row r="29" spans="1:30" ht="14.25" customHeight="1" x14ac:dyDescent="0.25">
      <c r="A29" s="6"/>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row>
    <row r="30" spans="1:30" ht="14.25" customHeight="1" x14ac:dyDescent="0.25">
      <c r="A30" s="6"/>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row>
    <row r="31" spans="1:30" ht="14.25" customHeight="1" x14ac:dyDescent="0.25">
      <c r="A31" s="6"/>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row>
    <row r="32" spans="1:30" ht="14.25" customHeight="1" x14ac:dyDescent="0.25">
      <c r="A32" s="6"/>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row>
    <row r="33" spans="1:30" ht="14.25" customHeight="1" x14ac:dyDescent="0.25">
      <c r="A33" s="6"/>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row>
    <row r="34" spans="1:30" ht="14.25" customHeight="1" x14ac:dyDescent="0.25">
      <c r="A34" s="6"/>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row>
    <row r="35" spans="1:30" ht="14.25" customHeight="1" x14ac:dyDescent="0.25">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row>
    <row r="36" spans="1:30" ht="14.25" customHeight="1" x14ac:dyDescent="0.25">
      <c r="A36" s="6"/>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row>
    <row r="37" spans="1:30" ht="14.25" customHeight="1" x14ac:dyDescent="0.25">
      <c r="A37" s="6"/>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row>
    <row r="38" spans="1:30" ht="14.25" customHeight="1" x14ac:dyDescent="0.25">
      <c r="A38" s="6"/>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row>
    <row r="39" spans="1:30" ht="14.25" customHeight="1" x14ac:dyDescent="0.25">
      <c r="A39" s="6"/>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row>
    <row r="40" spans="1:30" ht="14.25" customHeight="1" x14ac:dyDescent="0.25">
      <c r="A40" s="6"/>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row>
    <row r="41" spans="1:30" ht="14.25" customHeight="1" x14ac:dyDescent="0.25">
      <c r="A41" s="6"/>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row>
    <row r="42" spans="1:30" ht="14.25" customHeight="1" x14ac:dyDescent="0.25">
      <c r="A42" s="6"/>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row>
    <row r="43" spans="1:30" ht="14.25" customHeight="1" x14ac:dyDescent="0.25">
      <c r="A43" s="6"/>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row>
    <row r="44" spans="1:30" ht="14.25" customHeight="1" x14ac:dyDescent="0.25">
      <c r="A44" s="6"/>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row>
    <row r="45" spans="1:30" ht="14.25" customHeight="1" x14ac:dyDescent="0.25">
      <c r="A45" s="6"/>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row>
    <row r="46" spans="1:30" ht="14.25" customHeight="1" x14ac:dyDescent="0.25">
      <c r="A46" s="6"/>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row>
    <row r="47" spans="1:30" ht="14.25" customHeight="1" x14ac:dyDescent="0.25">
      <c r="A47" s="6"/>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row>
    <row r="48" spans="1:30" ht="14.25" customHeight="1" x14ac:dyDescent="0.25">
      <c r="A48" s="6"/>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row>
    <row r="49" spans="1:30" ht="14.25" customHeight="1" x14ac:dyDescent="0.25">
      <c r="A49" s="6"/>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row>
    <row r="50" spans="1:30" ht="14.25" customHeight="1" x14ac:dyDescent="0.25">
      <c r="A50" s="6"/>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row>
    <row r="51" spans="1:30" ht="14.25" customHeight="1" x14ac:dyDescent="0.25">
      <c r="A51" s="6"/>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row>
    <row r="52" spans="1:30" ht="14.25" customHeight="1" x14ac:dyDescent="0.25">
      <c r="A52" s="6"/>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row>
    <row r="53" spans="1:30" ht="14.25" customHeight="1" x14ac:dyDescent="0.25">
      <c r="A53" s="6"/>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row>
    <row r="54" spans="1:30" ht="14.25" customHeight="1" x14ac:dyDescent="0.25">
      <c r="A54" s="6"/>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row>
    <row r="55" spans="1:30" ht="14.25" customHeight="1" x14ac:dyDescent="0.25">
      <c r="A55" s="6"/>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row>
    <row r="56" spans="1:30" ht="14.25" customHeight="1" x14ac:dyDescent="0.25">
      <c r="A56" s="6"/>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row>
    <row r="57" spans="1:30" ht="14.25" customHeight="1" x14ac:dyDescent="0.25">
      <c r="A57" s="6"/>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row>
    <row r="58" spans="1:30" ht="14.25" customHeight="1" x14ac:dyDescent="0.25">
      <c r="A58" s="6"/>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row>
    <row r="59" spans="1:30" ht="14.25" customHeight="1" x14ac:dyDescent="0.25">
      <c r="A59" s="6"/>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row>
    <row r="60" spans="1:30" ht="14.25" customHeight="1" x14ac:dyDescent="0.25">
      <c r="A60" s="6"/>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row>
    <row r="61" spans="1:30" ht="14.25" customHeight="1" x14ac:dyDescent="0.25">
      <c r="A61" s="6"/>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row>
    <row r="62" spans="1:30" ht="14.25" customHeight="1" x14ac:dyDescent="0.25">
      <c r="A62" s="6"/>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row>
    <row r="63" spans="1:30" ht="14.25" customHeight="1" x14ac:dyDescent="0.25">
      <c r="A63" s="6"/>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row>
    <row r="64" spans="1:30" ht="14.25" customHeight="1" x14ac:dyDescent="0.25">
      <c r="A64" s="6"/>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row>
    <row r="65" spans="1:30" ht="14.25" customHeight="1" x14ac:dyDescent="0.25">
      <c r="A65" s="6"/>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row>
    <row r="66" spans="1:30" ht="14.25" customHeight="1" x14ac:dyDescent="0.25">
      <c r="A66" s="6"/>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row>
    <row r="67" spans="1:30" ht="14.25" customHeight="1" x14ac:dyDescent="0.25">
      <c r="A67" s="6"/>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row>
    <row r="68" spans="1:30" ht="14.25" customHeight="1" x14ac:dyDescent="0.25">
      <c r="A68" s="6"/>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row>
    <row r="69" spans="1:30" ht="14.25" customHeight="1" x14ac:dyDescent="0.25">
      <c r="A69" s="6"/>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row>
    <row r="70" spans="1:30" ht="14.25" customHeight="1" x14ac:dyDescent="0.25">
      <c r="A70" s="6"/>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row>
    <row r="71" spans="1:30" ht="14.25" customHeight="1" x14ac:dyDescent="0.25">
      <c r="A71" s="6"/>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row>
    <row r="72" spans="1:30" ht="14.25" customHeight="1" x14ac:dyDescent="0.25">
      <c r="A72" s="6"/>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row>
    <row r="73" spans="1:30" ht="14.25" customHeight="1" x14ac:dyDescent="0.25">
      <c r="A73" s="6"/>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row>
    <row r="74" spans="1:30" ht="14.25" customHeight="1" x14ac:dyDescent="0.25">
      <c r="A74" s="6"/>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row>
    <row r="75" spans="1:30" ht="14.25" customHeight="1" x14ac:dyDescent="0.25">
      <c r="A75" s="6"/>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row>
    <row r="76" spans="1:30" ht="14.25" customHeight="1" x14ac:dyDescent="0.25">
      <c r="A76" s="6"/>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row>
    <row r="77" spans="1:30" ht="14.25" customHeight="1" x14ac:dyDescent="0.25">
      <c r="A77" s="6"/>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row>
    <row r="78" spans="1:30" ht="14.25" customHeight="1" x14ac:dyDescent="0.25">
      <c r="A78" s="6"/>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row>
    <row r="79" spans="1:30" ht="14.25" customHeight="1" x14ac:dyDescent="0.25">
      <c r="A79" s="6"/>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row>
    <row r="80" spans="1:30" ht="14.25" customHeight="1" x14ac:dyDescent="0.25">
      <c r="A80" s="6"/>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row>
    <row r="81" spans="1:30" ht="14.25" customHeight="1" x14ac:dyDescent="0.25">
      <c r="A81" s="6"/>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row>
    <row r="82" spans="1:30" ht="14.25" customHeight="1" x14ac:dyDescent="0.25">
      <c r="A82" s="6"/>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row>
    <row r="83" spans="1:30" ht="14.25" customHeight="1" x14ac:dyDescent="0.25">
      <c r="A83" s="6"/>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row>
    <row r="84" spans="1:30" ht="14.25" customHeight="1" x14ac:dyDescent="0.25">
      <c r="A84" s="6"/>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row>
    <row r="85" spans="1:30" ht="14.25" customHeight="1" x14ac:dyDescent="0.25">
      <c r="A85" s="6"/>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row>
    <row r="86" spans="1:30" ht="14.25" customHeight="1" x14ac:dyDescent="0.25">
      <c r="A86" s="6"/>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row>
    <row r="87" spans="1:30" ht="14.25" customHeight="1" x14ac:dyDescent="0.25">
      <c r="A87" s="6"/>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row>
    <row r="88" spans="1:30" ht="14.25" customHeight="1" x14ac:dyDescent="0.25">
      <c r="A88" s="6"/>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row>
    <row r="89" spans="1:30" ht="14.25" customHeight="1" x14ac:dyDescent="0.25">
      <c r="A89" s="6"/>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row>
    <row r="90" spans="1:30" ht="14.25" customHeight="1" x14ac:dyDescent="0.25">
      <c r="A90" s="6"/>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row>
    <row r="91" spans="1:30" ht="14.25" customHeight="1" x14ac:dyDescent="0.25">
      <c r="A91" s="6"/>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row>
    <row r="92" spans="1:30" ht="14.25" customHeight="1" x14ac:dyDescent="0.25">
      <c r="A92" s="6"/>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row>
    <row r="93" spans="1:30" ht="14.25" customHeight="1" x14ac:dyDescent="0.25">
      <c r="A93" s="6"/>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row>
    <row r="94" spans="1:30" ht="14.25" customHeight="1" x14ac:dyDescent="0.25">
      <c r="A94" s="6"/>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row>
    <row r="95" spans="1:30" ht="14.25" customHeight="1" x14ac:dyDescent="0.25">
      <c r="A95" s="6"/>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row>
    <row r="96" spans="1:30" ht="14.25" customHeight="1" x14ac:dyDescent="0.25">
      <c r="A96" s="6"/>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row>
    <row r="97" spans="1:30" ht="14.25" customHeight="1" x14ac:dyDescent="0.25">
      <c r="A97" s="6"/>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row>
    <row r="98" spans="1:30" ht="14.25" customHeight="1" x14ac:dyDescent="0.25">
      <c r="A98" s="6"/>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row>
    <row r="99" spans="1:30" ht="14.25" customHeight="1" x14ac:dyDescent="0.25">
      <c r="A99" s="6"/>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row>
    <row r="100" spans="1:30" ht="14.25" customHeight="1" x14ac:dyDescent="0.25">
      <c r="A100" s="6"/>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row>
    <row r="101" spans="1:30" ht="14.25" customHeight="1" x14ac:dyDescent="0.25">
      <c r="A101" s="6"/>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row>
    <row r="102" spans="1:30" ht="14.25" customHeight="1" x14ac:dyDescent="0.25">
      <c r="A102" s="6"/>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row>
    <row r="103" spans="1:30" ht="14.25" customHeight="1" x14ac:dyDescent="0.25">
      <c r="A103" s="6"/>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row>
    <row r="104" spans="1:30" ht="14.25" customHeight="1" x14ac:dyDescent="0.25">
      <c r="A104" s="6"/>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row>
    <row r="105" spans="1:30" ht="14.25" customHeight="1" x14ac:dyDescent="0.25">
      <c r="A105" s="6"/>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row>
    <row r="106" spans="1:30" ht="14.25" customHeight="1" x14ac:dyDescent="0.25">
      <c r="A106" s="6"/>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row>
    <row r="107" spans="1:30" ht="14.25" customHeight="1" x14ac:dyDescent="0.25">
      <c r="A107" s="6"/>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row>
    <row r="108" spans="1:30" ht="14.25" customHeight="1" x14ac:dyDescent="0.25">
      <c r="A108" s="6"/>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row>
    <row r="109" spans="1:30" ht="14.25" customHeight="1" x14ac:dyDescent="0.25">
      <c r="A109" s="6"/>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row>
    <row r="110" spans="1:30" ht="14.25" customHeight="1" x14ac:dyDescent="0.25">
      <c r="A110" s="6"/>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row>
    <row r="111" spans="1:30" ht="14.25" customHeight="1" x14ac:dyDescent="0.25">
      <c r="A111" s="6"/>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row>
    <row r="112" spans="1:30" ht="14.25" customHeight="1" x14ac:dyDescent="0.25">
      <c r="A112" s="6"/>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row>
    <row r="113" spans="1:30" ht="14.25" customHeight="1" x14ac:dyDescent="0.25">
      <c r="A113" s="6"/>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row>
    <row r="114" spans="1:30" ht="14.25" customHeight="1" x14ac:dyDescent="0.25">
      <c r="A114" s="6"/>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row>
    <row r="115" spans="1:30" ht="14.25" customHeight="1" x14ac:dyDescent="0.25">
      <c r="A115" s="6"/>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row>
    <row r="116" spans="1:30" ht="14.25" customHeight="1" x14ac:dyDescent="0.25">
      <c r="A116" s="6"/>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row>
    <row r="117" spans="1:30" ht="14.25" customHeight="1" x14ac:dyDescent="0.25">
      <c r="A117" s="6"/>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row>
    <row r="118" spans="1:30" ht="14.25" customHeight="1" x14ac:dyDescent="0.25">
      <c r="A118" s="6"/>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row>
    <row r="119" spans="1:30" ht="14.25" customHeight="1" x14ac:dyDescent="0.25">
      <c r="A119" s="6"/>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row>
    <row r="120" spans="1:30" ht="14.25" customHeight="1" x14ac:dyDescent="0.25">
      <c r="A120" s="6"/>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row>
    <row r="121" spans="1:30" ht="14.25" customHeight="1" x14ac:dyDescent="0.25">
      <c r="A121" s="6"/>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row>
    <row r="122" spans="1:30" ht="14.25" customHeight="1" x14ac:dyDescent="0.25">
      <c r="A122" s="6"/>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row>
    <row r="123" spans="1:30" ht="14.25" customHeight="1" x14ac:dyDescent="0.25">
      <c r="A123" s="6"/>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row>
    <row r="124" spans="1:30" ht="14.25" customHeight="1" x14ac:dyDescent="0.25">
      <c r="A124" s="6"/>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row>
    <row r="125" spans="1:30" ht="14.25" customHeight="1" x14ac:dyDescent="0.25">
      <c r="A125" s="6"/>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row>
    <row r="126" spans="1:30" ht="14.25" customHeight="1" x14ac:dyDescent="0.25">
      <c r="A126" s="6"/>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row>
    <row r="127" spans="1:30" ht="14.25" customHeight="1" x14ac:dyDescent="0.25">
      <c r="A127" s="6"/>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row>
    <row r="128" spans="1:30" ht="14.25" customHeight="1" x14ac:dyDescent="0.25">
      <c r="A128" s="6"/>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row>
    <row r="129" spans="1:30" ht="14.25" customHeight="1" x14ac:dyDescent="0.25">
      <c r="A129" s="6"/>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row>
    <row r="130" spans="1:30" ht="14.25" customHeight="1" x14ac:dyDescent="0.25">
      <c r="A130" s="6"/>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row>
    <row r="131" spans="1:30" ht="14.25" customHeight="1" x14ac:dyDescent="0.25">
      <c r="A131" s="6"/>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row>
    <row r="132" spans="1:30" ht="14.25" customHeight="1" x14ac:dyDescent="0.25">
      <c r="A132" s="6"/>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row>
    <row r="133" spans="1:30" ht="14.25" customHeight="1" x14ac:dyDescent="0.25">
      <c r="A133" s="6"/>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row>
    <row r="134" spans="1:30" ht="14.25" customHeight="1" x14ac:dyDescent="0.25">
      <c r="A134" s="6"/>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row>
    <row r="135" spans="1:30" ht="14.25" customHeight="1" x14ac:dyDescent="0.25">
      <c r="A135" s="6"/>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row>
    <row r="136" spans="1:30" ht="14.25" customHeight="1" x14ac:dyDescent="0.25">
      <c r="A136" s="6"/>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row>
    <row r="137" spans="1:30" ht="14.25" customHeight="1" x14ac:dyDescent="0.25">
      <c r="A137" s="6"/>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row>
    <row r="138" spans="1:30" ht="14.25" customHeight="1" x14ac:dyDescent="0.25">
      <c r="A138" s="6"/>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row>
    <row r="139" spans="1:30" ht="14.25" customHeight="1" x14ac:dyDescent="0.25">
      <c r="A139" s="6"/>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row>
    <row r="140" spans="1:30" ht="14.25" customHeight="1" x14ac:dyDescent="0.25">
      <c r="A140" s="6"/>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row>
    <row r="141" spans="1:30" ht="14.25" customHeight="1" x14ac:dyDescent="0.25">
      <c r="A141" s="6"/>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row>
    <row r="142" spans="1:30" ht="14.25" customHeight="1" x14ac:dyDescent="0.25">
      <c r="A142" s="6"/>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row>
    <row r="143" spans="1:30" ht="14.25" customHeight="1" x14ac:dyDescent="0.25">
      <c r="A143" s="6"/>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row>
    <row r="144" spans="1:30" ht="14.25" customHeight="1" x14ac:dyDescent="0.25">
      <c r="A144" s="6"/>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row>
    <row r="145" spans="1:30" ht="14.25" customHeight="1" x14ac:dyDescent="0.25">
      <c r="A145" s="6"/>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row>
    <row r="146" spans="1:30" ht="14.25" customHeight="1" x14ac:dyDescent="0.25">
      <c r="A146" s="6"/>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row>
    <row r="147" spans="1:30" ht="14.25" customHeight="1" x14ac:dyDescent="0.25">
      <c r="A147" s="6"/>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row>
    <row r="148" spans="1:30" ht="14.25" customHeight="1" x14ac:dyDescent="0.25">
      <c r="A148" s="6"/>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row>
    <row r="149" spans="1:30" ht="14.25" customHeight="1" x14ac:dyDescent="0.25">
      <c r="A149" s="6"/>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row>
    <row r="150" spans="1:30" ht="14.25" customHeight="1" x14ac:dyDescent="0.25">
      <c r="A150" s="6"/>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row>
    <row r="151" spans="1:30" ht="14.25" customHeight="1" x14ac:dyDescent="0.25">
      <c r="A151" s="6"/>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row>
    <row r="152" spans="1:30" ht="14.25" customHeight="1" x14ac:dyDescent="0.25">
      <c r="A152" s="6"/>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row>
    <row r="153" spans="1:30" ht="14.25" customHeight="1" x14ac:dyDescent="0.25">
      <c r="A153" s="6"/>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row>
    <row r="154" spans="1:30" ht="14.25" customHeight="1" x14ac:dyDescent="0.25">
      <c r="A154" s="6"/>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row>
    <row r="155" spans="1:30" ht="14.25" customHeight="1" x14ac:dyDescent="0.25">
      <c r="A155" s="6"/>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row>
    <row r="156" spans="1:30" ht="14.25" customHeight="1" x14ac:dyDescent="0.25">
      <c r="A156" s="6"/>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row>
    <row r="157" spans="1:30" ht="14.25" customHeight="1" x14ac:dyDescent="0.25">
      <c r="A157" s="6"/>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row>
    <row r="158" spans="1:30" ht="14.25" customHeight="1" x14ac:dyDescent="0.25">
      <c r="A158" s="6"/>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row>
    <row r="159" spans="1:30" ht="14.25" customHeight="1" x14ac:dyDescent="0.25">
      <c r="A159" s="6"/>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row>
    <row r="160" spans="1:30" ht="14.25" customHeight="1" x14ac:dyDescent="0.25">
      <c r="A160" s="6"/>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row>
    <row r="161" spans="1:30" ht="14.25" customHeight="1" x14ac:dyDescent="0.25">
      <c r="A161" s="6"/>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row>
    <row r="162" spans="1:30" ht="14.25" customHeight="1" x14ac:dyDescent="0.25">
      <c r="A162" s="6"/>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row>
    <row r="163" spans="1:30" ht="14.25" customHeight="1" x14ac:dyDescent="0.25">
      <c r="A163" s="6"/>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row>
    <row r="164" spans="1:30" ht="14.25" customHeight="1" x14ac:dyDescent="0.25">
      <c r="A164" s="6"/>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row>
    <row r="165" spans="1:30" ht="14.25" customHeight="1" x14ac:dyDescent="0.25">
      <c r="A165" s="6"/>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row>
    <row r="166" spans="1:30" ht="14.25" customHeight="1" x14ac:dyDescent="0.25">
      <c r="A166" s="6"/>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row>
    <row r="167" spans="1:30" ht="14.25" customHeight="1" x14ac:dyDescent="0.25">
      <c r="A167" s="6"/>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row>
    <row r="168" spans="1:30" ht="14.25" customHeight="1" x14ac:dyDescent="0.25">
      <c r="A168" s="6"/>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row>
    <row r="169" spans="1:30" ht="14.25" customHeight="1" x14ac:dyDescent="0.25">
      <c r="A169" s="6"/>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row>
    <row r="170" spans="1:30" ht="14.25" customHeight="1" x14ac:dyDescent="0.25">
      <c r="A170" s="6"/>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row>
    <row r="171" spans="1:30" ht="14.25" customHeight="1" x14ac:dyDescent="0.25">
      <c r="A171" s="6"/>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row>
    <row r="172" spans="1:30" ht="14.25" customHeight="1" x14ac:dyDescent="0.25">
      <c r="A172" s="6"/>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row>
    <row r="173" spans="1:30" ht="14.25" customHeight="1" x14ac:dyDescent="0.25">
      <c r="A173" s="6"/>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row>
    <row r="174" spans="1:30" ht="14.25" customHeight="1" x14ac:dyDescent="0.25">
      <c r="A174" s="6"/>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row>
    <row r="175" spans="1:30" ht="14.25" customHeight="1" x14ac:dyDescent="0.25">
      <c r="A175" s="6"/>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row>
    <row r="176" spans="1:30" ht="14.25" customHeight="1" x14ac:dyDescent="0.25">
      <c r="A176" s="6"/>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row>
    <row r="177" spans="1:30" ht="14.25" customHeight="1" x14ac:dyDescent="0.25">
      <c r="A177" s="6"/>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row>
    <row r="178" spans="1:30" ht="14.25" customHeight="1" x14ac:dyDescent="0.25">
      <c r="A178" s="6"/>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row>
    <row r="179" spans="1:30" ht="14.25" customHeight="1" x14ac:dyDescent="0.25">
      <c r="A179" s="6"/>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row>
    <row r="180" spans="1:30" ht="14.25" customHeight="1" x14ac:dyDescent="0.25">
      <c r="A180" s="6"/>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row>
    <row r="181" spans="1:30" ht="14.25" customHeight="1" x14ac:dyDescent="0.25">
      <c r="A181" s="6"/>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row>
    <row r="182" spans="1:30" ht="14.25" customHeight="1" x14ac:dyDescent="0.25">
      <c r="A182" s="6"/>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row>
    <row r="183" spans="1:30" ht="14.25" customHeight="1" x14ac:dyDescent="0.25">
      <c r="A183" s="6"/>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row>
    <row r="184" spans="1:30" ht="14.25" customHeight="1" x14ac:dyDescent="0.25">
      <c r="A184" s="6"/>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row>
    <row r="185" spans="1:30" ht="14.25" customHeight="1" x14ac:dyDescent="0.25">
      <c r="A185" s="6"/>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row>
    <row r="186" spans="1:30" ht="14.25" customHeight="1" x14ac:dyDescent="0.25">
      <c r="A186" s="6"/>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row>
    <row r="187" spans="1:30" ht="14.25" customHeight="1" x14ac:dyDescent="0.25">
      <c r="A187" s="6"/>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row>
    <row r="188" spans="1:30" ht="14.25" customHeight="1" x14ac:dyDescent="0.25">
      <c r="A188" s="6"/>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row>
    <row r="189" spans="1:30" ht="14.25" customHeight="1" x14ac:dyDescent="0.25">
      <c r="A189" s="6"/>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row>
    <row r="190" spans="1:30" ht="14.25" customHeight="1" x14ac:dyDescent="0.25">
      <c r="A190" s="6"/>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row>
    <row r="191" spans="1:30" ht="14.25" customHeight="1" x14ac:dyDescent="0.25">
      <c r="A191" s="6"/>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row>
    <row r="192" spans="1:30" ht="14.25" customHeight="1" x14ac:dyDescent="0.25">
      <c r="A192" s="6"/>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row>
    <row r="193" spans="1:30" ht="14.25" customHeight="1" x14ac:dyDescent="0.25">
      <c r="A193" s="6"/>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row>
    <row r="194" spans="1:30" ht="14.25" customHeight="1" x14ac:dyDescent="0.25">
      <c r="A194" s="6"/>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row>
    <row r="195" spans="1:30" ht="14.25" customHeight="1" x14ac:dyDescent="0.25">
      <c r="A195" s="6"/>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row>
    <row r="196" spans="1:30" ht="14.25" customHeight="1" x14ac:dyDescent="0.25">
      <c r="A196" s="6"/>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row>
    <row r="197" spans="1:30" ht="14.25" customHeight="1" x14ac:dyDescent="0.25">
      <c r="A197" s="6"/>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row>
    <row r="198" spans="1:30" ht="14.25" customHeight="1" x14ac:dyDescent="0.25">
      <c r="A198" s="6"/>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row>
    <row r="199" spans="1:30" ht="14.25" customHeight="1" x14ac:dyDescent="0.25">
      <c r="A199" s="6"/>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row>
    <row r="200" spans="1:30" ht="14.25" customHeight="1" x14ac:dyDescent="0.25">
      <c r="A200" s="6"/>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row>
    <row r="201" spans="1:30" ht="14.25" customHeight="1" x14ac:dyDescent="0.25">
      <c r="A201" s="6"/>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row>
    <row r="202" spans="1:30" ht="14.25" customHeight="1" x14ac:dyDescent="0.25">
      <c r="A202" s="6"/>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row>
    <row r="203" spans="1:30" ht="14.25" customHeight="1" x14ac:dyDescent="0.25">
      <c r="A203" s="6"/>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row>
    <row r="204" spans="1:30" ht="14.25" customHeight="1" x14ac:dyDescent="0.25">
      <c r="A204" s="6"/>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row>
    <row r="205" spans="1:30" ht="14.25" customHeight="1" x14ac:dyDescent="0.25">
      <c r="A205" s="6"/>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row>
    <row r="206" spans="1:30" ht="14.25" customHeight="1" x14ac:dyDescent="0.25">
      <c r="A206" s="6"/>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row>
    <row r="207" spans="1:30" ht="14.25" customHeight="1" x14ac:dyDescent="0.25">
      <c r="A207" s="6"/>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row>
    <row r="208" spans="1:30" ht="14.25" customHeight="1" x14ac:dyDescent="0.25">
      <c r="A208" s="6"/>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row>
    <row r="209" spans="1:30" ht="14.25" customHeight="1" x14ac:dyDescent="0.25">
      <c r="A209" s="6"/>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row>
    <row r="210" spans="1:30" ht="14.25" customHeight="1" x14ac:dyDescent="0.25">
      <c r="A210" s="6"/>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row>
    <row r="211" spans="1:30" ht="14.25" customHeight="1" x14ac:dyDescent="0.25">
      <c r="A211" s="6"/>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row>
    <row r="212" spans="1:30" ht="14.25" customHeight="1" x14ac:dyDescent="0.25">
      <c r="A212" s="6"/>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row>
    <row r="213" spans="1:30" ht="14.25" customHeight="1" x14ac:dyDescent="0.25">
      <c r="A213" s="6"/>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row>
    <row r="214" spans="1:30" ht="14.25" customHeight="1" x14ac:dyDescent="0.25">
      <c r="A214" s="6"/>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row>
    <row r="215" spans="1:30" ht="14.25" customHeight="1" x14ac:dyDescent="0.25">
      <c r="A215" s="6"/>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row>
    <row r="216" spans="1:30" ht="14.25" customHeight="1" x14ac:dyDescent="0.25">
      <c r="A216" s="6"/>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row>
    <row r="217" spans="1:30" ht="14.25" customHeight="1" x14ac:dyDescent="0.25">
      <c r="A217" s="6"/>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row>
    <row r="218" spans="1:30" ht="14.25" customHeight="1" x14ac:dyDescent="0.25">
      <c r="A218" s="6"/>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row>
    <row r="219" spans="1:30" ht="14.25" customHeight="1" x14ac:dyDescent="0.25">
      <c r="A219" s="6"/>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row>
    <row r="220" spans="1:30" ht="14.25" customHeight="1" x14ac:dyDescent="0.25">
      <c r="A220" s="6"/>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row>
    <row r="221" spans="1:30" ht="14.25" customHeight="1" x14ac:dyDescent="0.25">
      <c r="A221" s="6"/>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row>
    <row r="222" spans="1:30" ht="14.25" customHeight="1" x14ac:dyDescent="0.25">
      <c r="A222" s="6"/>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row>
    <row r="223" spans="1:30" ht="14.25" customHeight="1" x14ac:dyDescent="0.25">
      <c r="A223" s="6"/>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row>
    <row r="224" spans="1:30" ht="14.25" customHeight="1" x14ac:dyDescent="0.25">
      <c r="A224" s="6"/>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row>
    <row r="225" spans="1:30" ht="14.25" customHeight="1" x14ac:dyDescent="0.25">
      <c r="A225" s="6"/>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row>
    <row r="226" spans="1:30" ht="14.25" customHeight="1" x14ac:dyDescent="0.25">
      <c r="A226" s="6"/>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row>
    <row r="227" spans="1:30" ht="14.25" customHeight="1" x14ac:dyDescent="0.25">
      <c r="A227" s="6"/>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row>
    <row r="228" spans="1:30" ht="14.25" customHeight="1" x14ac:dyDescent="0.25">
      <c r="A228" s="6"/>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row>
    <row r="229" spans="1:30" ht="15.75" customHeight="1" x14ac:dyDescent="0.2">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row>
    <row r="230" spans="1:30" ht="15.75" customHeight="1" x14ac:dyDescent="0.2">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row>
    <row r="231" spans="1:30" ht="15.75" customHeight="1" x14ac:dyDescent="0.2">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row>
    <row r="232" spans="1:30" ht="15.75" customHeight="1" x14ac:dyDescent="0.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row>
    <row r="233" spans="1:30" ht="15.75" customHeight="1" x14ac:dyDescent="0.2">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row>
    <row r="234" spans="1:30" ht="15.75" customHeight="1" x14ac:dyDescent="0.2">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row>
    <row r="235" spans="1:30" ht="15.75" customHeight="1" x14ac:dyDescent="0.2">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row>
    <row r="236" spans="1:30" ht="15.75" customHeight="1" x14ac:dyDescent="0.2">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row>
    <row r="237" spans="1:30" ht="15.75" customHeight="1" x14ac:dyDescent="0.2">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row>
    <row r="238" spans="1:30" ht="15.75" customHeight="1" x14ac:dyDescent="0.2">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row>
    <row r="239" spans="1:30" ht="15.75" customHeight="1" x14ac:dyDescent="0.2">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row>
    <row r="240" spans="1:30" ht="15.75" customHeight="1" x14ac:dyDescent="0.2">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row>
    <row r="241" spans="1:30" ht="15.75" customHeight="1" x14ac:dyDescent="0.2">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row>
    <row r="242" spans="1:30" ht="15.75" customHeight="1" x14ac:dyDescent="0.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row>
    <row r="243" spans="1:30" ht="15.75" customHeight="1" x14ac:dyDescent="0.2">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row>
    <row r="244" spans="1:30" ht="15.75" customHeight="1" x14ac:dyDescent="0.2">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row>
    <row r="245" spans="1:30" ht="15.75" customHeight="1" x14ac:dyDescent="0.2">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row>
    <row r="246" spans="1:30" ht="15.75" customHeight="1" x14ac:dyDescent="0.2">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row>
    <row r="247" spans="1:30" ht="15.75" customHeight="1" x14ac:dyDescent="0.2">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row>
    <row r="248" spans="1:30" ht="15.75" customHeight="1" x14ac:dyDescent="0.2">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row>
    <row r="249" spans="1:30" ht="15.75" customHeight="1" x14ac:dyDescent="0.2">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row>
    <row r="250" spans="1:30" ht="15.75" customHeight="1" x14ac:dyDescent="0.2">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row>
    <row r="251" spans="1:30" ht="15.75" customHeight="1" x14ac:dyDescent="0.2">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row>
    <row r="252" spans="1:30" ht="15.75" customHeight="1" x14ac:dyDescent="0.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row>
    <row r="253" spans="1:30" ht="15.75" customHeight="1" x14ac:dyDescent="0.2">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row>
    <row r="254" spans="1:30" ht="15.75" customHeight="1" x14ac:dyDescent="0.2">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row>
    <row r="255" spans="1:30" ht="15.75" customHeight="1" x14ac:dyDescent="0.2">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row>
    <row r="256" spans="1:30" ht="15.75" customHeight="1" x14ac:dyDescent="0.2">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row>
    <row r="257" spans="1:30" ht="15.75" customHeight="1" x14ac:dyDescent="0.2">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row>
    <row r="258" spans="1:30" ht="15.75" customHeight="1" x14ac:dyDescent="0.2">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row>
    <row r="259" spans="1:30" ht="15.75" customHeight="1" x14ac:dyDescent="0.2">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row>
    <row r="260" spans="1:30" ht="15.75" customHeight="1" x14ac:dyDescent="0.2">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row>
    <row r="261" spans="1:30" ht="15.75" customHeight="1" x14ac:dyDescent="0.2">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row>
    <row r="262" spans="1:30" ht="15.75" customHeight="1" x14ac:dyDescent="0.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row>
    <row r="263" spans="1:30" ht="15.75" customHeight="1" x14ac:dyDescent="0.2">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row>
    <row r="264" spans="1:30" ht="15.75" customHeight="1" x14ac:dyDescent="0.2">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row>
    <row r="265" spans="1:30" ht="15.75" customHeight="1" x14ac:dyDescent="0.2">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row>
    <row r="266" spans="1:30" ht="15.75" customHeight="1" x14ac:dyDescent="0.2">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row>
    <row r="267" spans="1:30" ht="15.75" customHeight="1" x14ac:dyDescent="0.2">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row>
    <row r="268" spans="1:30" ht="15.75" customHeight="1" x14ac:dyDescent="0.2">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row>
    <row r="269" spans="1:30" ht="15.75" customHeight="1" x14ac:dyDescent="0.2">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row>
    <row r="270" spans="1:30" ht="15.75" customHeight="1" x14ac:dyDescent="0.2">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row>
    <row r="271" spans="1:30" ht="15.75" customHeight="1" x14ac:dyDescent="0.2">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row>
    <row r="272" spans="1:30" ht="15.75" customHeight="1" x14ac:dyDescent="0.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row>
    <row r="273" spans="1:30" ht="15.75" customHeight="1" x14ac:dyDescent="0.2">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row>
    <row r="274" spans="1:30" ht="15.75" customHeight="1" x14ac:dyDescent="0.2">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row>
    <row r="275" spans="1:30" ht="15.75" customHeight="1" x14ac:dyDescent="0.2">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row>
    <row r="276" spans="1:30" ht="15.75" customHeight="1" x14ac:dyDescent="0.2">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row>
    <row r="277" spans="1:30" ht="15.75" customHeight="1" x14ac:dyDescent="0.2">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row>
    <row r="278" spans="1:30" ht="15.75" customHeight="1" x14ac:dyDescent="0.2">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row>
    <row r="279" spans="1:30" ht="15.75" customHeight="1" x14ac:dyDescent="0.2">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row>
    <row r="280" spans="1:30" ht="15.75" customHeight="1" x14ac:dyDescent="0.2">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row>
    <row r="281" spans="1:30" ht="15.75" customHeight="1" x14ac:dyDescent="0.2">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row>
    <row r="282" spans="1:30" ht="15.75" customHeight="1" x14ac:dyDescent="0.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row>
    <row r="283" spans="1:30" ht="15.75" customHeight="1" x14ac:dyDescent="0.2">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row>
    <row r="284" spans="1:30" ht="15.75" customHeight="1" x14ac:dyDescent="0.2">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row>
    <row r="285" spans="1:30" ht="15.75" customHeight="1" x14ac:dyDescent="0.2">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row>
    <row r="286" spans="1:30" ht="15.75" customHeight="1" x14ac:dyDescent="0.2">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row>
    <row r="287" spans="1:30" ht="15.75" customHeight="1" x14ac:dyDescent="0.2">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row>
    <row r="288" spans="1:30" ht="15.75" customHeight="1" x14ac:dyDescent="0.2">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row>
    <row r="289" spans="1:30" ht="15.75" customHeight="1" x14ac:dyDescent="0.2">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row>
    <row r="290" spans="1:30" ht="15.75" customHeight="1" x14ac:dyDescent="0.2">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row>
    <row r="291" spans="1:30" ht="15.75" customHeight="1" x14ac:dyDescent="0.2">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row>
    <row r="292" spans="1:30" ht="15.75" customHeight="1" x14ac:dyDescent="0.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row>
    <row r="293" spans="1:30" ht="15.75" customHeight="1" x14ac:dyDescent="0.2">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row>
    <row r="294" spans="1:30" ht="15.75" customHeight="1" x14ac:dyDescent="0.2">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row>
    <row r="295" spans="1:30" ht="15.75" customHeight="1" x14ac:dyDescent="0.2">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row>
    <row r="296" spans="1:30" ht="15.75" customHeight="1" x14ac:dyDescent="0.2">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row>
    <row r="297" spans="1:30" ht="15.75" customHeight="1" x14ac:dyDescent="0.2">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row>
    <row r="298" spans="1:30" ht="15.75" customHeight="1" x14ac:dyDescent="0.2">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row>
    <row r="299" spans="1:30" ht="15.75" customHeight="1" x14ac:dyDescent="0.2">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row>
    <row r="300" spans="1:30" ht="15.75" customHeight="1" x14ac:dyDescent="0.2">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row>
    <row r="301" spans="1:30" ht="15.75" customHeight="1" x14ac:dyDescent="0.2">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row>
    <row r="302" spans="1:30" ht="15.75" customHeight="1" x14ac:dyDescent="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row>
    <row r="303" spans="1:30" ht="15.75" customHeight="1" x14ac:dyDescent="0.2">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row>
    <row r="304" spans="1:30" ht="15.75" customHeight="1" x14ac:dyDescent="0.2">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row>
    <row r="305" spans="1:30" ht="15.75" customHeight="1" x14ac:dyDescent="0.2">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row>
    <row r="306" spans="1:30" ht="15.75" customHeight="1" x14ac:dyDescent="0.2">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row>
    <row r="307" spans="1:30" ht="15.75" customHeight="1" x14ac:dyDescent="0.2">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row>
    <row r="308" spans="1:30" ht="15.75" customHeight="1" x14ac:dyDescent="0.2">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row>
    <row r="309" spans="1:30" ht="15.75" customHeight="1" x14ac:dyDescent="0.2">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row>
    <row r="310" spans="1:30" ht="15.75" customHeight="1" x14ac:dyDescent="0.2">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row>
    <row r="311" spans="1:30" ht="15.75" customHeight="1" x14ac:dyDescent="0.2">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row>
    <row r="312" spans="1:30" ht="15.75" customHeight="1" x14ac:dyDescent="0.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row>
    <row r="313" spans="1:30" ht="15.75" customHeight="1" x14ac:dyDescent="0.2">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row>
    <row r="314" spans="1:30" ht="15.75" customHeight="1" x14ac:dyDescent="0.2">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row>
    <row r="315" spans="1:30" ht="15.75" customHeight="1" x14ac:dyDescent="0.2">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row>
    <row r="316" spans="1:30" ht="15.75" customHeight="1" x14ac:dyDescent="0.2">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row>
    <row r="317" spans="1:30" ht="15.75" customHeight="1" x14ac:dyDescent="0.2">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row>
    <row r="318" spans="1:30" ht="15.75" customHeight="1" x14ac:dyDescent="0.2">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row>
    <row r="319" spans="1:30" ht="15.75" customHeight="1" x14ac:dyDescent="0.2">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row>
    <row r="320" spans="1:30" ht="15.75" customHeight="1" x14ac:dyDescent="0.2">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row>
    <row r="321" spans="1:30" ht="15.75" customHeight="1" x14ac:dyDescent="0.2">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row>
    <row r="322" spans="1:30" ht="15.75" customHeight="1" x14ac:dyDescent="0.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row>
    <row r="323" spans="1:30" ht="15.75" customHeight="1" x14ac:dyDescent="0.2">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row>
    <row r="324" spans="1:30" ht="15.75" customHeight="1" x14ac:dyDescent="0.2">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row>
    <row r="325" spans="1:30" ht="15.75" customHeight="1" x14ac:dyDescent="0.2">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row>
    <row r="326" spans="1:30" ht="15.75" customHeight="1" x14ac:dyDescent="0.2">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row>
    <row r="327" spans="1:30" ht="15.75" customHeight="1" x14ac:dyDescent="0.2">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row>
    <row r="328" spans="1:30" ht="15.75" customHeight="1" x14ac:dyDescent="0.2">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row>
    <row r="329" spans="1:30" ht="15.75" customHeight="1" x14ac:dyDescent="0.2">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row>
    <row r="330" spans="1:30" ht="15.75" customHeight="1" x14ac:dyDescent="0.2">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row>
    <row r="331" spans="1:30" ht="15.75" customHeight="1" x14ac:dyDescent="0.2">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row>
    <row r="332" spans="1:30" ht="15.75" customHeight="1" x14ac:dyDescent="0.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row>
    <row r="333" spans="1:30" ht="15.75" customHeight="1" x14ac:dyDescent="0.2">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row>
    <row r="334" spans="1:30" ht="15.75" customHeight="1" x14ac:dyDescent="0.2">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row>
    <row r="335" spans="1:30" ht="15.75" customHeight="1" x14ac:dyDescent="0.2">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row>
    <row r="336" spans="1:30" ht="15.75" customHeight="1" x14ac:dyDescent="0.2">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row>
    <row r="337" spans="1:30" ht="15.75" customHeight="1" x14ac:dyDescent="0.2">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row>
    <row r="338" spans="1:30" ht="15.75" customHeight="1" x14ac:dyDescent="0.2">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row>
    <row r="339" spans="1:30" ht="15.75" customHeight="1" x14ac:dyDescent="0.2">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row>
    <row r="340" spans="1:30" ht="15.75" customHeight="1" x14ac:dyDescent="0.2">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row>
    <row r="341" spans="1:30" ht="15.75" customHeight="1" x14ac:dyDescent="0.2">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row>
    <row r="342" spans="1:30" ht="15.75" customHeight="1" x14ac:dyDescent="0.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row>
    <row r="343" spans="1:30" ht="15.75" customHeight="1" x14ac:dyDescent="0.2">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row>
    <row r="344" spans="1:30" ht="15.75" customHeight="1" x14ac:dyDescent="0.2">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row>
    <row r="345" spans="1:30" ht="15.75" customHeight="1" x14ac:dyDescent="0.2">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row>
    <row r="346" spans="1:30" ht="15.75" customHeight="1" x14ac:dyDescent="0.2">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row>
    <row r="347" spans="1:30" ht="15.75" customHeight="1" x14ac:dyDescent="0.2">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row>
    <row r="348" spans="1:30" ht="15.75" customHeight="1" x14ac:dyDescent="0.2">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row>
    <row r="349" spans="1:30" ht="15.75" customHeight="1" x14ac:dyDescent="0.2">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row>
    <row r="350" spans="1:30" ht="15.75" customHeight="1" x14ac:dyDescent="0.2">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row>
    <row r="351" spans="1:30" ht="15.75" customHeight="1" x14ac:dyDescent="0.2">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row>
    <row r="352" spans="1:30" ht="15.75" customHeight="1" x14ac:dyDescent="0.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row>
    <row r="353" spans="1:30" ht="15.75" customHeight="1" x14ac:dyDescent="0.2">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row>
    <row r="354" spans="1:30" ht="15.75" customHeight="1" x14ac:dyDescent="0.2">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row>
    <row r="355" spans="1:30" ht="15.75" customHeight="1" x14ac:dyDescent="0.2">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row>
    <row r="356" spans="1:30" ht="15.75" customHeight="1" x14ac:dyDescent="0.2">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row>
    <row r="357" spans="1:30" ht="15.75" customHeight="1" x14ac:dyDescent="0.2">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row>
    <row r="358" spans="1:30" ht="15.75" customHeight="1" x14ac:dyDescent="0.2">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row>
    <row r="359" spans="1:30" ht="15.75" customHeight="1" x14ac:dyDescent="0.2">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row>
    <row r="360" spans="1:30" ht="15.75" customHeight="1" x14ac:dyDescent="0.2">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row>
    <row r="361" spans="1:30" ht="15.75" customHeight="1" x14ac:dyDescent="0.2">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row>
    <row r="362" spans="1:30" ht="15.75" customHeight="1" x14ac:dyDescent="0.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row>
    <row r="363" spans="1:30" ht="15.75" customHeight="1" x14ac:dyDescent="0.2">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row>
    <row r="364" spans="1:30" ht="15.75" customHeight="1" x14ac:dyDescent="0.2">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row>
    <row r="365" spans="1:30" ht="15.75" customHeight="1" x14ac:dyDescent="0.2">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row>
    <row r="366" spans="1:30" ht="15.75" customHeight="1" x14ac:dyDescent="0.2">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row>
    <row r="367" spans="1:30" ht="15.75" customHeight="1" x14ac:dyDescent="0.2">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row>
    <row r="368" spans="1:30" ht="15.75" customHeight="1" x14ac:dyDescent="0.2">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row>
    <row r="369" spans="1:30" ht="15.75" customHeight="1" x14ac:dyDescent="0.2">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row>
    <row r="370" spans="1:30" ht="15.75" customHeight="1" x14ac:dyDescent="0.2">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row>
    <row r="371" spans="1:30" ht="15.75" customHeight="1" x14ac:dyDescent="0.2">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row>
    <row r="372" spans="1:30" ht="15.75" customHeight="1" x14ac:dyDescent="0.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row>
    <row r="373" spans="1:30" ht="15.75" customHeight="1" x14ac:dyDescent="0.2">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row>
    <row r="374" spans="1:30" ht="15.75" customHeight="1" x14ac:dyDescent="0.2">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row>
    <row r="375" spans="1:30" ht="15.75" customHeight="1" x14ac:dyDescent="0.2">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row>
    <row r="376" spans="1:30" ht="15.75" customHeight="1" x14ac:dyDescent="0.2">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row>
    <row r="377" spans="1:30" ht="15.75" customHeight="1" x14ac:dyDescent="0.2">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row>
    <row r="378" spans="1:30" ht="15.75" customHeight="1" x14ac:dyDescent="0.2">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row>
    <row r="379" spans="1:30" ht="15.75" customHeight="1" x14ac:dyDescent="0.2">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row>
    <row r="380" spans="1:30" ht="15.75" customHeight="1" x14ac:dyDescent="0.2">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row>
    <row r="381" spans="1:30" ht="15.75" customHeight="1" x14ac:dyDescent="0.2">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row>
    <row r="382" spans="1:30" ht="15.75" customHeight="1" x14ac:dyDescent="0.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row>
    <row r="383" spans="1:30" ht="15.75" customHeight="1" x14ac:dyDescent="0.2">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row>
    <row r="384" spans="1:30" ht="15.75" customHeight="1" x14ac:dyDescent="0.2">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row>
    <row r="385" spans="1:30" ht="15.75" customHeight="1" x14ac:dyDescent="0.2">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row>
    <row r="386" spans="1:30" ht="15.75" customHeight="1" x14ac:dyDescent="0.2">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row>
    <row r="387" spans="1:30" ht="15.75" customHeight="1" x14ac:dyDescent="0.2">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row>
    <row r="388" spans="1:30" ht="15.75" customHeight="1" x14ac:dyDescent="0.2">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row>
    <row r="389" spans="1:30" ht="15.75" customHeight="1" x14ac:dyDescent="0.2">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row>
    <row r="390" spans="1:30" ht="15.75" customHeight="1" x14ac:dyDescent="0.2">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row>
    <row r="391" spans="1:30" ht="15.75" customHeight="1" x14ac:dyDescent="0.2">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row>
    <row r="392" spans="1:30" ht="15.75" customHeight="1" x14ac:dyDescent="0.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row>
    <row r="393" spans="1:30" ht="15.75" customHeight="1" x14ac:dyDescent="0.2">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row>
    <row r="394" spans="1:30" ht="15.75" customHeight="1" x14ac:dyDescent="0.2">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row>
    <row r="395" spans="1:30" ht="15.75" customHeight="1" x14ac:dyDescent="0.2">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row>
    <row r="396" spans="1:30" ht="15.75" customHeight="1" x14ac:dyDescent="0.2">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row>
    <row r="397" spans="1:30" ht="15.75" customHeight="1" x14ac:dyDescent="0.2">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row>
    <row r="398" spans="1:30" ht="15.75" customHeight="1" x14ac:dyDescent="0.2">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row>
    <row r="399" spans="1:30" ht="15.75" customHeight="1" x14ac:dyDescent="0.2">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row>
    <row r="400" spans="1:30" ht="15.75" customHeight="1" x14ac:dyDescent="0.2">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row>
    <row r="401" spans="1:30" ht="15.75" customHeight="1" x14ac:dyDescent="0.2">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row>
    <row r="402" spans="1:30" ht="15.75" customHeight="1" x14ac:dyDescent="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row>
    <row r="403" spans="1:30" ht="15.75" customHeight="1" x14ac:dyDescent="0.2">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row>
    <row r="404" spans="1:30" ht="15.75" customHeight="1" x14ac:dyDescent="0.2">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row>
    <row r="405" spans="1:30" ht="15.75" customHeight="1" x14ac:dyDescent="0.2">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row>
    <row r="406" spans="1:30" ht="15.75" customHeight="1" x14ac:dyDescent="0.2">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row>
    <row r="407" spans="1:30" ht="15.75" customHeight="1" x14ac:dyDescent="0.2">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row>
    <row r="408" spans="1:30" ht="15.75" customHeight="1" x14ac:dyDescent="0.2">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row>
    <row r="409" spans="1:30" ht="15.75" customHeight="1" x14ac:dyDescent="0.2">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row>
    <row r="410" spans="1:30" ht="15.75" customHeight="1" x14ac:dyDescent="0.2">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row>
    <row r="411" spans="1:30" ht="15.75" customHeight="1" x14ac:dyDescent="0.2">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row>
    <row r="412" spans="1:30" ht="15.75" customHeight="1" x14ac:dyDescent="0.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row>
    <row r="413" spans="1:30" ht="15.75" customHeight="1" x14ac:dyDescent="0.2">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row>
    <row r="414" spans="1:30" ht="15.75" customHeight="1" x14ac:dyDescent="0.2">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row>
    <row r="415" spans="1:30" ht="15.75" customHeight="1" x14ac:dyDescent="0.2">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row>
    <row r="416" spans="1:30" ht="15.75" customHeight="1" x14ac:dyDescent="0.2">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row>
    <row r="417" spans="1:30" ht="15.75" customHeight="1" x14ac:dyDescent="0.2">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row>
    <row r="418" spans="1:30" ht="15.75" customHeight="1" x14ac:dyDescent="0.2">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row>
    <row r="419" spans="1:30" ht="15.75" customHeight="1" x14ac:dyDescent="0.2">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row>
    <row r="420" spans="1:30" ht="15.75" customHeight="1" x14ac:dyDescent="0.2">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row>
    <row r="421" spans="1:30" ht="15.75" customHeight="1" x14ac:dyDescent="0.2">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row>
    <row r="422" spans="1:30" ht="15.75" customHeight="1" x14ac:dyDescent="0.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row>
    <row r="423" spans="1:30" ht="15.75" customHeight="1" x14ac:dyDescent="0.2">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row>
    <row r="424" spans="1:30" ht="15.75" customHeight="1" x14ac:dyDescent="0.2">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row>
    <row r="425" spans="1:30" ht="15.75" customHeight="1" x14ac:dyDescent="0.2">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row>
    <row r="426" spans="1:30" ht="15.75" customHeight="1" x14ac:dyDescent="0.2">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row>
    <row r="427" spans="1:30" ht="15.75" customHeight="1" x14ac:dyDescent="0.2">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row>
    <row r="428" spans="1:30" ht="15.75" customHeight="1" x14ac:dyDescent="0.2">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row>
    <row r="429" spans="1:30" ht="15.75" customHeight="1" x14ac:dyDescent="0.2">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row>
    <row r="430" spans="1:30" ht="15.75" customHeight="1" x14ac:dyDescent="0.2">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row>
    <row r="431" spans="1:30" ht="15.75" customHeight="1" x14ac:dyDescent="0.2">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row>
    <row r="432" spans="1:30" ht="15.75" customHeight="1" x14ac:dyDescent="0.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row>
    <row r="433" spans="1:30" ht="15.75" customHeight="1" x14ac:dyDescent="0.2">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row>
    <row r="434" spans="1:30" ht="15.75" customHeight="1" x14ac:dyDescent="0.2">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row>
    <row r="435" spans="1:30" ht="15.75" customHeight="1" x14ac:dyDescent="0.2">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row>
    <row r="436" spans="1:30" ht="15.75" customHeight="1" x14ac:dyDescent="0.2">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row>
    <row r="437" spans="1:30" ht="15.75" customHeight="1" x14ac:dyDescent="0.2">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row>
    <row r="438" spans="1:30" ht="15.75" customHeight="1" x14ac:dyDescent="0.2">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row>
    <row r="439" spans="1:30" ht="15.75" customHeight="1" x14ac:dyDescent="0.2">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row>
    <row r="440" spans="1:30" ht="15.75" customHeight="1" x14ac:dyDescent="0.2">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row>
    <row r="441" spans="1:30" ht="15.75" customHeight="1" x14ac:dyDescent="0.2">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row>
    <row r="442" spans="1:30" ht="15.75" customHeight="1" x14ac:dyDescent="0.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row>
    <row r="443" spans="1:30" ht="15.75" customHeight="1" x14ac:dyDescent="0.2">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row>
    <row r="444" spans="1:30" ht="15.75" customHeight="1" x14ac:dyDescent="0.2">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row>
    <row r="445" spans="1:30" ht="15.75" customHeight="1" x14ac:dyDescent="0.2">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row>
    <row r="446" spans="1:30" ht="15.75" customHeight="1" x14ac:dyDescent="0.2">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row>
    <row r="447" spans="1:30" ht="15.75" customHeight="1" x14ac:dyDescent="0.2">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row>
    <row r="448" spans="1:30" ht="15.75" customHeight="1" x14ac:dyDescent="0.2">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row>
    <row r="449" spans="1:30" ht="15.75" customHeight="1" x14ac:dyDescent="0.2">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row>
    <row r="450" spans="1:30" ht="15.75" customHeight="1" x14ac:dyDescent="0.2">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row>
    <row r="451" spans="1:30" ht="15.75" customHeight="1" x14ac:dyDescent="0.2">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row>
    <row r="452" spans="1:30" ht="15.75" customHeight="1" x14ac:dyDescent="0.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row>
    <row r="453" spans="1:30" ht="15.75" customHeight="1" x14ac:dyDescent="0.2">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row>
    <row r="454" spans="1:30" ht="15.75" customHeight="1" x14ac:dyDescent="0.2">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row>
    <row r="455" spans="1:30" ht="15.75" customHeight="1" x14ac:dyDescent="0.2">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row>
    <row r="456" spans="1:30" ht="15.75" customHeight="1" x14ac:dyDescent="0.2">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row>
    <row r="457" spans="1:30" ht="15.75" customHeight="1" x14ac:dyDescent="0.2">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row>
    <row r="458" spans="1:30" ht="15.75" customHeight="1" x14ac:dyDescent="0.2">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row>
    <row r="459" spans="1:30" ht="15.75" customHeight="1" x14ac:dyDescent="0.2">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row>
    <row r="460" spans="1:30" ht="15.75" customHeight="1" x14ac:dyDescent="0.2">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row>
    <row r="461" spans="1:30" ht="15.75" customHeight="1" x14ac:dyDescent="0.2">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row>
    <row r="462" spans="1:30" ht="15.75" customHeight="1" x14ac:dyDescent="0.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row>
    <row r="463" spans="1:30" ht="15.75" customHeight="1" x14ac:dyDescent="0.2">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row>
    <row r="464" spans="1:30" ht="15.75" customHeight="1" x14ac:dyDescent="0.2">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row>
    <row r="465" spans="1:30" ht="15.75" customHeight="1" x14ac:dyDescent="0.2">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row>
    <row r="466" spans="1:30" ht="15.75" customHeight="1" x14ac:dyDescent="0.2">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row>
    <row r="467" spans="1:30" ht="15.75" customHeight="1" x14ac:dyDescent="0.2">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row>
    <row r="468" spans="1:30" ht="15.75" customHeight="1" x14ac:dyDescent="0.2">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row>
    <row r="469" spans="1:30" ht="15.75" customHeight="1" x14ac:dyDescent="0.2">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row>
    <row r="470" spans="1:30" ht="15.75" customHeight="1" x14ac:dyDescent="0.2">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row>
    <row r="471" spans="1:30" ht="15.75" customHeight="1" x14ac:dyDescent="0.2">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row>
    <row r="472" spans="1:30" ht="15.75" customHeight="1" x14ac:dyDescent="0.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row>
    <row r="473" spans="1:30" ht="15.75" customHeight="1" x14ac:dyDescent="0.2">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row>
    <row r="474" spans="1:30" ht="15.75" customHeight="1" x14ac:dyDescent="0.2">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row>
    <row r="475" spans="1:30" ht="15.75" customHeight="1" x14ac:dyDescent="0.2">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row>
    <row r="476" spans="1:30" ht="15.75" customHeight="1" x14ac:dyDescent="0.2">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row>
    <row r="477" spans="1:30" ht="15.75" customHeight="1" x14ac:dyDescent="0.2">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row>
    <row r="478" spans="1:30" ht="15.75" customHeight="1" x14ac:dyDescent="0.2">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row>
    <row r="479" spans="1:30" ht="15.75" customHeight="1" x14ac:dyDescent="0.2">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row>
    <row r="480" spans="1:30" ht="15.75" customHeight="1" x14ac:dyDescent="0.2">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row>
    <row r="481" spans="1:30" ht="15.75" customHeight="1" x14ac:dyDescent="0.2">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row>
    <row r="482" spans="1:30" ht="15.75" customHeight="1" x14ac:dyDescent="0.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row>
    <row r="483" spans="1:30" ht="15.75" customHeight="1" x14ac:dyDescent="0.2">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row>
    <row r="484" spans="1:30" ht="15.75" customHeight="1" x14ac:dyDescent="0.2">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row>
    <row r="485" spans="1:30" ht="15.75" customHeight="1" x14ac:dyDescent="0.2">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row>
    <row r="486" spans="1:30" ht="15.75" customHeight="1" x14ac:dyDescent="0.2">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row>
    <row r="487" spans="1:30" ht="15.75" customHeight="1" x14ac:dyDescent="0.2">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row>
    <row r="488" spans="1:30" ht="15.75" customHeight="1" x14ac:dyDescent="0.2">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row>
    <row r="489" spans="1:30" ht="15.75" customHeight="1" x14ac:dyDescent="0.2">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row>
    <row r="490" spans="1:30" ht="15.75" customHeight="1" x14ac:dyDescent="0.2">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row>
    <row r="491" spans="1:30" ht="15.75" customHeight="1" x14ac:dyDescent="0.2">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row>
    <row r="492" spans="1:30" ht="15.75" customHeight="1" x14ac:dyDescent="0.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row>
    <row r="493" spans="1:30" ht="15.75" customHeight="1" x14ac:dyDescent="0.2">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row>
    <row r="494" spans="1:30" ht="15.75" customHeight="1" x14ac:dyDescent="0.2">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row>
    <row r="495" spans="1:30" ht="15.75" customHeight="1" x14ac:dyDescent="0.2">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row>
    <row r="496" spans="1:30" ht="15.75" customHeight="1" x14ac:dyDescent="0.2">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row>
    <row r="497" spans="1:30" ht="15.75" customHeight="1" x14ac:dyDescent="0.2">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row>
    <row r="498" spans="1:30" ht="15.75" customHeight="1" x14ac:dyDescent="0.2">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row>
    <row r="499" spans="1:30" ht="15.75" customHeight="1" x14ac:dyDescent="0.2">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row>
    <row r="500" spans="1:30" ht="15.75" customHeight="1" x14ac:dyDescent="0.2">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row>
    <row r="501" spans="1:30" ht="15.75" customHeight="1" x14ac:dyDescent="0.2">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row>
    <row r="502" spans="1:30" ht="15.75" customHeight="1" x14ac:dyDescent="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row>
    <row r="503" spans="1:30" ht="15.75" customHeight="1" x14ac:dyDescent="0.2">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row>
    <row r="504" spans="1:30" ht="15.75" customHeight="1" x14ac:dyDescent="0.2">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row>
    <row r="505" spans="1:30" ht="15.75" customHeight="1" x14ac:dyDescent="0.2">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row>
    <row r="506" spans="1:30" ht="15.75" customHeight="1" x14ac:dyDescent="0.2">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row>
    <row r="507" spans="1:30" ht="15.75" customHeight="1" x14ac:dyDescent="0.2">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row>
    <row r="508" spans="1:30" ht="15.75" customHeight="1" x14ac:dyDescent="0.2">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row>
    <row r="509" spans="1:30" ht="15.75" customHeight="1" x14ac:dyDescent="0.2">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row>
    <row r="510" spans="1:30" ht="15.75" customHeight="1" x14ac:dyDescent="0.2">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row>
    <row r="511" spans="1:30" ht="15.75" customHeight="1" x14ac:dyDescent="0.2">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row>
    <row r="512" spans="1:30" ht="15.75" customHeight="1" x14ac:dyDescent="0.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row>
    <row r="513" spans="1:30" ht="15.75" customHeight="1" x14ac:dyDescent="0.2">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row>
    <row r="514" spans="1:30" ht="15.75" customHeight="1" x14ac:dyDescent="0.2">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row>
    <row r="515" spans="1:30" ht="15.75" customHeight="1" x14ac:dyDescent="0.2">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row>
    <row r="516" spans="1:30" ht="15.75" customHeight="1" x14ac:dyDescent="0.2">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row>
    <row r="517" spans="1:30" ht="15.75" customHeight="1" x14ac:dyDescent="0.2">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row>
    <row r="518" spans="1:30" ht="15.75" customHeight="1" x14ac:dyDescent="0.2">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row>
    <row r="519" spans="1:30" ht="15.75" customHeight="1" x14ac:dyDescent="0.2">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row>
    <row r="520" spans="1:30" ht="15.75" customHeight="1" x14ac:dyDescent="0.2">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row>
    <row r="521" spans="1:30" ht="15.75" customHeight="1" x14ac:dyDescent="0.2">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row>
    <row r="522" spans="1:30" ht="15.75" customHeight="1" x14ac:dyDescent="0.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row>
    <row r="523" spans="1:30" ht="15.75" customHeight="1" x14ac:dyDescent="0.2">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row>
    <row r="524" spans="1:30" ht="15.75" customHeight="1" x14ac:dyDescent="0.2">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row>
    <row r="525" spans="1:30" ht="15.75" customHeight="1" x14ac:dyDescent="0.2">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row>
    <row r="526" spans="1:30" ht="15.75" customHeight="1" x14ac:dyDescent="0.2">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row>
    <row r="527" spans="1:30" ht="15.75" customHeight="1" x14ac:dyDescent="0.2">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row>
    <row r="528" spans="1:30" ht="15.75" customHeight="1" x14ac:dyDescent="0.2">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row>
    <row r="529" spans="1:30" ht="15.75" customHeight="1" x14ac:dyDescent="0.2">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row>
    <row r="530" spans="1:30" ht="15.75" customHeight="1" x14ac:dyDescent="0.2">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row>
    <row r="531" spans="1:30" ht="15.75" customHeight="1" x14ac:dyDescent="0.2">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row>
    <row r="532" spans="1:30" ht="15.75" customHeight="1" x14ac:dyDescent="0.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row>
    <row r="533" spans="1:30" ht="15.75" customHeight="1" x14ac:dyDescent="0.2">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row>
    <row r="534" spans="1:30" ht="15.75" customHeight="1" x14ac:dyDescent="0.2">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row>
    <row r="535" spans="1:30" ht="15.75" customHeight="1" x14ac:dyDescent="0.2">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row>
    <row r="536" spans="1:30" ht="15.75" customHeight="1" x14ac:dyDescent="0.2">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row>
    <row r="537" spans="1:30" ht="15.75" customHeight="1" x14ac:dyDescent="0.2">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row>
    <row r="538" spans="1:30" ht="15.75" customHeight="1" x14ac:dyDescent="0.2">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row>
    <row r="539" spans="1:30" ht="15.75" customHeight="1" x14ac:dyDescent="0.2">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row>
    <row r="540" spans="1:30" ht="15.75" customHeight="1" x14ac:dyDescent="0.2">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row>
    <row r="541" spans="1:30" ht="15.75" customHeight="1" x14ac:dyDescent="0.2">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row>
    <row r="542" spans="1:30" ht="15.75" customHeight="1" x14ac:dyDescent="0.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row>
    <row r="543" spans="1:30" ht="15.75" customHeight="1" x14ac:dyDescent="0.2">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row>
    <row r="544" spans="1:30" ht="15.75" customHeight="1" x14ac:dyDescent="0.2">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row>
    <row r="545" spans="1:30" ht="15.75" customHeight="1" x14ac:dyDescent="0.2">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row>
    <row r="546" spans="1:30" ht="15.75" customHeight="1" x14ac:dyDescent="0.2">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row>
    <row r="547" spans="1:30" ht="15.75" customHeight="1" x14ac:dyDescent="0.2">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row>
    <row r="548" spans="1:30" ht="15.75" customHeight="1" x14ac:dyDescent="0.2">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row>
    <row r="549" spans="1:30" ht="15.75" customHeight="1" x14ac:dyDescent="0.2">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row>
    <row r="550" spans="1:30" ht="15.75" customHeight="1" x14ac:dyDescent="0.2">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row>
    <row r="551" spans="1:30" ht="15.75" customHeight="1" x14ac:dyDescent="0.2">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row>
    <row r="552" spans="1:30" ht="15.75" customHeight="1" x14ac:dyDescent="0.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row>
    <row r="553" spans="1:30" ht="15.75" customHeight="1" x14ac:dyDescent="0.2">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row>
    <row r="554" spans="1:30" ht="15.75" customHeight="1" x14ac:dyDescent="0.2">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row>
    <row r="555" spans="1:30" ht="15.75" customHeight="1" x14ac:dyDescent="0.2">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row>
    <row r="556" spans="1:30" ht="15.75" customHeight="1" x14ac:dyDescent="0.2">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row>
    <row r="557" spans="1:30" ht="15.75" customHeight="1" x14ac:dyDescent="0.2">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row>
    <row r="558" spans="1:30" ht="15.75" customHeight="1" x14ac:dyDescent="0.2">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row>
    <row r="559" spans="1:30" ht="15.75" customHeight="1" x14ac:dyDescent="0.2">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row>
    <row r="560" spans="1:30" ht="15.75" customHeight="1" x14ac:dyDescent="0.2">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row>
    <row r="561" spans="1:30" ht="15.75" customHeight="1" x14ac:dyDescent="0.2">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row>
    <row r="562" spans="1:30" ht="15.75" customHeight="1" x14ac:dyDescent="0.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row>
    <row r="563" spans="1:30" ht="15.75" customHeight="1" x14ac:dyDescent="0.2">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row>
    <row r="564" spans="1:30" ht="15.75" customHeight="1" x14ac:dyDescent="0.2">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row>
    <row r="565" spans="1:30" ht="15.75" customHeight="1" x14ac:dyDescent="0.2">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row>
    <row r="566" spans="1:30" ht="15.75" customHeight="1" x14ac:dyDescent="0.2">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row>
    <row r="567" spans="1:30" ht="15.75" customHeight="1" x14ac:dyDescent="0.2">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row>
    <row r="568" spans="1:30" ht="15.75" customHeight="1" x14ac:dyDescent="0.2">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row>
    <row r="569" spans="1:30" ht="15.75" customHeight="1" x14ac:dyDescent="0.2">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row>
    <row r="570" spans="1:30" ht="15.75" customHeight="1" x14ac:dyDescent="0.2">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row>
    <row r="571" spans="1:30" ht="15.75" customHeight="1" x14ac:dyDescent="0.2">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row>
    <row r="572" spans="1:30" ht="15.75" customHeight="1" x14ac:dyDescent="0.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row>
    <row r="573" spans="1:30" ht="15.75" customHeight="1" x14ac:dyDescent="0.2">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row>
    <row r="574" spans="1:30" ht="15.75" customHeight="1" x14ac:dyDescent="0.2">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row>
    <row r="575" spans="1:30" ht="15.75" customHeight="1" x14ac:dyDescent="0.2">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row>
    <row r="576" spans="1:30" ht="15.75" customHeight="1" x14ac:dyDescent="0.2">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row>
    <row r="577" spans="1:30" ht="15.75" customHeight="1" x14ac:dyDescent="0.2">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row>
    <row r="578" spans="1:30" ht="15.75" customHeight="1" x14ac:dyDescent="0.2">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row>
    <row r="579" spans="1:30" ht="15.75" customHeight="1" x14ac:dyDescent="0.2">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row>
    <row r="580" spans="1:30" ht="15.75" customHeight="1" x14ac:dyDescent="0.2">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row>
    <row r="581" spans="1:30" ht="15.75" customHeight="1" x14ac:dyDescent="0.2">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row>
    <row r="582" spans="1:30" ht="15.75" customHeight="1" x14ac:dyDescent="0.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row>
    <row r="583" spans="1:30" ht="15.75" customHeight="1" x14ac:dyDescent="0.2">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row>
    <row r="584" spans="1:30" ht="15.75" customHeight="1" x14ac:dyDescent="0.2">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row>
    <row r="585" spans="1:30" ht="15.75" customHeight="1" x14ac:dyDescent="0.2">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row>
    <row r="586" spans="1:30" ht="15.75" customHeight="1" x14ac:dyDescent="0.2">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row>
    <row r="587" spans="1:30" ht="15.75" customHeight="1" x14ac:dyDescent="0.2">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row>
    <row r="588" spans="1:30" ht="15.75" customHeight="1" x14ac:dyDescent="0.2">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row>
    <row r="589" spans="1:30" ht="15.75" customHeight="1" x14ac:dyDescent="0.2">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row>
    <row r="590" spans="1:30" ht="15.75" customHeight="1" x14ac:dyDescent="0.2">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row>
    <row r="591" spans="1:30" ht="15.75" customHeight="1" x14ac:dyDescent="0.2">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row>
    <row r="592" spans="1:30" ht="15.75" customHeight="1" x14ac:dyDescent="0.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row>
    <row r="593" spans="1:30" ht="15.75" customHeight="1" x14ac:dyDescent="0.2">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row>
    <row r="594" spans="1:30" ht="15.75" customHeight="1" x14ac:dyDescent="0.2">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row>
    <row r="595" spans="1:30" ht="15.75" customHeight="1" x14ac:dyDescent="0.2">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row>
    <row r="596" spans="1:30" ht="15.75" customHeight="1" x14ac:dyDescent="0.2">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row>
    <row r="597" spans="1:30" ht="15.75" customHeight="1" x14ac:dyDescent="0.2">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row>
    <row r="598" spans="1:30" ht="15.75" customHeight="1" x14ac:dyDescent="0.2">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row>
    <row r="599" spans="1:30" ht="15.75" customHeight="1" x14ac:dyDescent="0.2">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row>
    <row r="600" spans="1:30" ht="15.75" customHeight="1" x14ac:dyDescent="0.2">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row>
    <row r="601" spans="1:30" ht="15.75" customHeight="1" x14ac:dyDescent="0.2">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row>
    <row r="602" spans="1:30" ht="15.75" customHeight="1" x14ac:dyDescent="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row>
    <row r="603" spans="1:30" ht="15.75" customHeight="1" x14ac:dyDescent="0.2">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row>
    <row r="604" spans="1:30" ht="15.75" customHeight="1" x14ac:dyDescent="0.2">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row>
    <row r="605" spans="1:30" ht="15.75" customHeight="1" x14ac:dyDescent="0.2">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row>
    <row r="606" spans="1:30" ht="15.75" customHeight="1" x14ac:dyDescent="0.2">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row>
    <row r="607" spans="1:30" ht="15.75" customHeight="1" x14ac:dyDescent="0.2">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row>
    <row r="608" spans="1:30" ht="15.75" customHeight="1" x14ac:dyDescent="0.2">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row>
    <row r="609" spans="1:30" ht="15.75" customHeight="1" x14ac:dyDescent="0.2">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row>
    <row r="610" spans="1:30" ht="15.75" customHeight="1" x14ac:dyDescent="0.2">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row>
    <row r="611" spans="1:30" ht="15.75" customHeight="1" x14ac:dyDescent="0.2">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row>
    <row r="612" spans="1:30" ht="15.75" customHeight="1" x14ac:dyDescent="0.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row>
    <row r="613" spans="1:30" ht="15.75" customHeight="1" x14ac:dyDescent="0.2">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row>
    <row r="614" spans="1:30" ht="15.75" customHeight="1" x14ac:dyDescent="0.2">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row>
    <row r="615" spans="1:30" ht="15.75" customHeight="1" x14ac:dyDescent="0.2">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row>
    <row r="616" spans="1:30" ht="15.75" customHeight="1" x14ac:dyDescent="0.2">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row>
    <row r="617" spans="1:30" ht="15.75" customHeight="1" x14ac:dyDescent="0.2">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row>
    <row r="618" spans="1:30" ht="15.75" customHeight="1" x14ac:dyDescent="0.2">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row>
    <row r="619" spans="1:30" ht="15.75" customHeight="1" x14ac:dyDescent="0.2">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row>
    <row r="620" spans="1:30" ht="15.75" customHeight="1" x14ac:dyDescent="0.2">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row>
    <row r="621" spans="1:30" ht="15.75" customHeight="1" x14ac:dyDescent="0.2">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row>
    <row r="622" spans="1:30" ht="15.75" customHeight="1" x14ac:dyDescent="0.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row>
    <row r="623" spans="1:30" ht="15.75" customHeight="1" x14ac:dyDescent="0.2">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row>
    <row r="624" spans="1:30" ht="15.75" customHeight="1" x14ac:dyDescent="0.2">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row>
    <row r="625" spans="1:30" ht="15.75" customHeight="1" x14ac:dyDescent="0.2">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row>
    <row r="626" spans="1:30" ht="15.75" customHeight="1" x14ac:dyDescent="0.2">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row>
    <row r="627" spans="1:30" ht="15.75" customHeight="1" x14ac:dyDescent="0.2">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row>
    <row r="628" spans="1:30" ht="15.75" customHeight="1" x14ac:dyDescent="0.2">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row>
    <row r="629" spans="1:30" ht="15.75" customHeight="1" x14ac:dyDescent="0.2">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row>
    <row r="630" spans="1:30" ht="15.75" customHeight="1" x14ac:dyDescent="0.2">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row>
    <row r="631" spans="1:30" ht="15.75" customHeight="1" x14ac:dyDescent="0.2">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row>
    <row r="632" spans="1:30" ht="15.75" customHeight="1" x14ac:dyDescent="0.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row>
    <row r="633" spans="1:30" ht="15.75" customHeight="1" x14ac:dyDescent="0.2">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row>
    <row r="634" spans="1:30" ht="15.75" customHeight="1" x14ac:dyDescent="0.2">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row>
    <row r="635" spans="1:30" ht="15.75" customHeight="1" x14ac:dyDescent="0.2">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row>
    <row r="636" spans="1:30" ht="15.75" customHeight="1" x14ac:dyDescent="0.2">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row>
    <row r="637" spans="1:30" ht="15.75" customHeight="1" x14ac:dyDescent="0.2">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row>
    <row r="638" spans="1:30" ht="15.75" customHeight="1" x14ac:dyDescent="0.2">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row>
    <row r="639" spans="1:30" ht="15.75" customHeight="1" x14ac:dyDescent="0.2">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row>
    <row r="640" spans="1:30" ht="15.75" customHeight="1" x14ac:dyDescent="0.2">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row>
    <row r="641" spans="1:30" ht="15.75" customHeight="1" x14ac:dyDescent="0.2">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row>
    <row r="642" spans="1:30" ht="15.75" customHeight="1" x14ac:dyDescent="0.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row>
    <row r="643" spans="1:30" ht="15.75" customHeight="1" x14ac:dyDescent="0.2">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row>
    <row r="644" spans="1:30" ht="15.75" customHeight="1" x14ac:dyDescent="0.2">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row>
    <row r="645" spans="1:30" ht="15.75" customHeight="1" x14ac:dyDescent="0.2">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row>
    <row r="646" spans="1:30" ht="15.75" customHeight="1" x14ac:dyDescent="0.2">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row>
    <row r="647" spans="1:30" ht="15.75" customHeight="1" x14ac:dyDescent="0.2">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row>
    <row r="648" spans="1:30" ht="15.75" customHeight="1" x14ac:dyDescent="0.2">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row>
    <row r="649" spans="1:30" ht="15.75" customHeight="1" x14ac:dyDescent="0.2">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row>
    <row r="650" spans="1:30" ht="15.75" customHeight="1" x14ac:dyDescent="0.2">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row>
    <row r="651" spans="1:30" ht="15.75" customHeight="1" x14ac:dyDescent="0.2">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row>
    <row r="652" spans="1:30" ht="15.75" customHeight="1" x14ac:dyDescent="0.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row>
    <row r="653" spans="1:30" ht="15.75" customHeight="1" x14ac:dyDescent="0.2">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row>
    <row r="654" spans="1:30" ht="15.75" customHeight="1" x14ac:dyDescent="0.2">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row>
    <row r="655" spans="1:30" ht="15.75" customHeight="1" x14ac:dyDescent="0.2">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row>
    <row r="656" spans="1:30" ht="15.75" customHeight="1" x14ac:dyDescent="0.2">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row>
    <row r="657" spans="1:30" ht="15.75" customHeight="1" x14ac:dyDescent="0.2">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row>
    <row r="658" spans="1:30" ht="15.75" customHeight="1" x14ac:dyDescent="0.2">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row>
    <row r="659" spans="1:30" ht="15.75" customHeight="1" x14ac:dyDescent="0.2">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row>
    <row r="660" spans="1:30" ht="15.75" customHeight="1" x14ac:dyDescent="0.2">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row>
    <row r="661" spans="1:30" ht="15.75" customHeight="1" x14ac:dyDescent="0.2">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row>
    <row r="662" spans="1:30" ht="15.75" customHeight="1" x14ac:dyDescent="0.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row>
    <row r="663" spans="1:30" ht="15.75" customHeight="1" x14ac:dyDescent="0.2">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row>
    <row r="664" spans="1:30" ht="15.75" customHeight="1" x14ac:dyDescent="0.2">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row>
    <row r="665" spans="1:30" ht="15.75" customHeight="1" x14ac:dyDescent="0.2">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row>
    <row r="666" spans="1:30" ht="15.75" customHeight="1" x14ac:dyDescent="0.2">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row>
    <row r="667" spans="1:30" ht="15.75" customHeight="1" x14ac:dyDescent="0.2">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row>
    <row r="668" spans="1:30" ht="15.75" customHeight="1" x14ac:dyDescent="0.2">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row>
    <row r="669" spans="1:30" ht="15.75" customHeight="1" x14ac:dyDescent="0.2">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row>
    <row r="670" spans="1:30" ht="15.75" customHeight="1" x14ac:dyDescent="0.2">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row>
    <row r="671" spans="1:30" ht="15.75" customHeight="1" x14ac:dyDescent="0.2">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row>
    <row r="672" spans="1:30" ht="15.75" customHeight="1" x14ac:dyDescent="0.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row>
    <row r="673" spans="1:30" ht="15.75" customHeight="1" x14ac:dyDescent="0.2">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row>
    <row r="674" spans="1:30" ht="15.75" customHeight="1" x14ac:dyDescent="0.2">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row>
    <row r="675" spans="1:30" ht="15.75" customHeight="1" x14ac:dyDescent="0.2">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row>
    <row r="676" spans="1:30" ht="15.75" customHeight="1" x14ac:dyDescent="0.2">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row>
    <row r="677" spans="1:30" ht="15.75" customHeight="1" x14ac:dyDescent="0.2">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row>
    <row r="678" spans="1:30" ht="15.75" customHeight="1" x14ac:dyDescent="0.2">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row>
    <row r="679" spans="1:30" ht="15.75" customHeight="1" x14ac:dyDescent="0.2">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row>
    <row r="680" spans="1:30" ht="15.75" customHeight="1" x14ac:dyDescent="0.2">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row>
    <row r="681" spans="1:30" ht="15.75" customHeight="1" x14ac:dyDescent="0.2">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row>
    <row r="682" spans="1:30" ht="15.75" customHeight="1" x14ac:dyDescent="0.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row>
    <row r="683" spans="1:30" ht="15.75" customHeight="1" x14ac:dyDescent="0.2">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row>
    <row r="684" spans="1:30" ht="15.75" customHeight="1" x14ac:dyDescent="0.2">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row>
    <row r="685" spans="1:30" ht="15.75" customHeight="1" x14ac:dyDescent="0.2">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row>
    <row r="686" spans="1:30" ht="15.75" customHeight="1" x14ac:dyDescent="0.2">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row>
    <row r="687" spans="1:30" ht="15.75" customHeight="1" x14ac:dyDescent="0.2">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row>
    <row r="688" spans="1:30" ht="15.75" customHeight="1" x14ac:dyDescent="0.2">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row>
    <row r="689" spans="1:30" ht="15.75" customHeight="1" x14ac:dyDescent="0.2">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row>
    <row r="690" spans="1:30" ht="15.75" customHeight="1" x14ac:dyDescent="0.2">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row>
    <row r="691" spans="1:30" ht="15.75" customHeight="1" x14ac:dyDescent="0.2">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row>
    <row r="692" spans="1:30" ht="15.75" customHeight="1" x14ac:dyDescent="0.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row>
    <row r="693" spans="1:30" ht="15.75" customHeight="1" x14ac:dyDescent="0.2">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row>
    <row r="694" spans="1:30" ht="15.75" customHeight="1" x14ac:dyDescent="0.2">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row>
    <row r="695" spans="1:30" ht="15.75" customHeight="1" x14ac:dyDescent="0.2">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row>
    <row r="696" spans="1:30" ht="15.75" customHeight="1" x14ac:dyDescent="0.2">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row>
    <row r="697" spans="1:30" ht="15.75" customHeight="1" x14ac:dyDescent="0.2">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row>
    <row r="698" spans="1:30" ht="15.75" customHeight="1" x14ac:dyDescent="0.2">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row>
    <row r="699" spans="1:30" ht="15.75" customHeight="1" x14ac:dyDescent="0.2">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row>
    <row r="700" spans="1:30" ht="15.75" customHeight="1" x14ac:dyDescent="0.2">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row>
    <row r="701" spans="1:30" ht="15.75" customHeight="1" x14ac:dyDescent="0.2">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row>
    <row r="702" spans="1:30" ht="15.75" customHeight="1" x14ac:dyDescent="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row>
    <row r="703" spans="1:30" ht="15.75" customHeight="1" x14ac:dyDescent="0.2">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row>
    <row r="704" spans="1:30" ht="15.75" customHeight="1" x14ac:dyDescent="0.2">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row>
    <row r="705" spans="1:30" ht="15.75" customHeight="1" x14ac:dyDescent="0.2">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row>
    <row r="706" spans="1:30" ht="15.75" customHeight="1" x14ac:dyDescent="0.2">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row>
    <row r="707" spans="1:30" ht="15.75" customHeight="1" x14ac:dyDescent="0.2">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row>
    <row r="708" spans="1:30" ht="15.75" customHeight="1" x14ac:dyDescent="0.2">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row>
    <row r="709" spans="1:30" ht="15.75" customHeight="1" x14ac:dyDescent="0.2">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row>
    <row r="710" spans="1:30" ht="15.75" customHeight="1" x14ac:dyDescent="0.2">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row>
    <row r="711" spans="1:30" ht="15.75" customHeight="1" x14ac:dyDescent="0.2">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row>
    <row r="712" spans="1:30" ht="15.75" customHeight="1" x14ac:dyDescent="0.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row>
    <row r="713" spans="1:30" ht="15.75" customHeight="1" x14ac:dyDescent="0.2">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row>
    <row r="714" spans="1:30" ht="15.75" customHeight="1" x14ac:dyDescent="0.2">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row>
    <row r="715" spans="1:30" ht="15.75" customHeight="1" x14ac:dyDescent="0.2">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row>
    <row r="716" spans="1:30" ht="15.75" customHeight="1" x14ac:dyDescent="0.2">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row>
    <row r="717" spans="1:30" ht="15.75" customHeight="1" x14ac:dyDescent="0.2">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row>
    <row r="718" spans="1:30" ht="15.75" customHeight="1" x14ac:dyDescent="0.2">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row>
    <row r="719" spans="1:30" ht="15.75" customHeight="1" x14ac:dyDescent="0.2">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row>
    <row r="720" spans="1:30" ht="15.75" customHeight="1" x14ac:dyDescent="0.2">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row>
    <row r="721" spans="1:30" ht="15.75" customHeight="1" x14ac:dyDescent="0.2">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row>
    <row r="722" spans="1:30" ht="15.75" customHeight="1" x14ac:dyDescent="0.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row>
    <row r="723" spans="1:30" ht="15.75" customHeight="1" x14ac:dyDescent="0.2">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row>
    <row r="724" spans="1:30" ht="15.75" customHeight="1" x14ac:dyDescent="0.2">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row>
    <row r="725" spans="1:30" ht="15.75" customHeight="1" x14ac:dyDescent="0.2">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row>
    <row r="726" spans="1:30" ht="15.75" customHeight="1" x14ac:dyDescent="0.2">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row>
    <row r="727" spans="1:30" ht="15.75" customHeight="1" x14ac:dyDescent="0.2">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row>
    <row r="728" spans="1:30" ht="15.75" customHeight="1" x14ac:dyDescent="0.2">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row>
    <row r="729" spans="1:30" ht="15.75" customHeight="1" x14ac:dyDescent="0.2">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row>
    <row r="730" spans="1:30" ht="15.75" customHeight="1" x14ac:dyDescent="0.2">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row>
    <row r="731" spans="1:30" ht="15.75" customHeight="1" x14ac:dyDescent="0.2">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row>
    <row r="732" spans="1:30" ht="15.75" customHeight="1" x14ac:dyDescent="0.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row>
    <row r="733" spans="1:30" ht="15.75" customHeight="1" x14ac:dyDescent="0.2">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row>
    <row r="734" spans="1:30" ht="15.75" customHeight="1" x14ac:dyDescent="0.2">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row>
    <row r="735" spans="1:30" ht="15.75" customHeight="1" x14ac:dyDescent="0.2">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row>
    <row r="736" spans="1:30" ht="15.75" customHeight="1" x14ac:dyDescent="0.2">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row>
    <row r="737" spans="1:30" ht="15.75" customHeight="1" x14ac:dyDescent="0.2">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row>
    <row r="738" spans="1:30" ht="15.75" customHeight="1" x14ac:dyDescent="0.2">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row>
    <row r="739" spans="1:30" ht="15.75" customHeight="1" x14ac:dyDescent="0.2">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row>
    <row r="740" spans="1:30" ht="15.75" customHeight="1" x14ac:dyDescent="0.2">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row>
    <row r="741" spans="1:30" ht="15.75" customHeight="1" x14ac:dyDescent="0.2">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row>
    <row r="742" spans="1:30" ht="15.75" customHeight="1" x14ac:dyDescent="0.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row>
    <row r="743" spans="1:30" ht="15.75" customHeight="1" x14ac:dyDescent="0.2">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row>
    <row r="744" spans="1:30" ht="15.75" customHeight="1" x14ac:dyDescent="0.2">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row>
    <row r="745" spans="1:30" ht="15.75" customHeight="1" x14ac:dyDescent="0.2">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row>
    <row r="746" spans="1:30" ht="15.75" customHeight="1" x14ac:dyDescent="0.2">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row>
    <row r="747" spans="1:30" ht="15.75" customHeight="1" x14ac:dyDescent="0.2">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row>
    <row r="748" spans="1:30" ht="15.75" customHeight="1" x14ac:dyDescent="0.2">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row>
    <row r="749" spans="1:30" ht="15.75" customHeight="1" x14ac:dyDescent="0.2">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row>
    <row r="750" spans="1:30" ht="15.75" customHeight="1" x14ac:dyDescent="0.2">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row>
    <row r="751" spans="1:30" ht="15.75" customHeight="1" x14ac:dyDescent="0.2">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row>
    <row r="752" spans="1:30" ht="15.75" customHeight="1" x14ac:dyDescent="0.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row>
    <row r="753" spans="1:30" ht="15.75" customHeight="1" x14ac:dyDescent="0.2">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row>
    <row r="754" spans="1:30" ht="15.75" customHeight="1" x14ac:dyDescent="0.2">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row>
    <row r="755" spans="1:30" ht="15.75" customHeight="1" x14ac:dyDescent="0.2">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row>
    <row r="756" spans="1:30" ht="15.75" customHeight="1" x14ac:dyDescent="0.2">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row>
    <row r="757" spans="1:30" ht="15.75" customHeight="1" x14ac:dyDescent="0.2">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row>
    <row r="758" spans="1:30" ht="15.75" customHeight="1" x14ac:dyDescent="0.2">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row>
    <row r="759" spans="1:30" ht="15.75" customHeight="1" x14ac:dyDescent="0.2">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row>
    <row r="760" spans="1:30" ht="15.75" customHeight="1" x14ac:dyDescent="0.2">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row>
    <row r="761" spans="1:30" ht="15.75" customHeight="1" x14ac:dyDescent="0.2">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row>
    <row r="762" spans="1:30" ht="15.75" customHeight="1" x14ac:dyDescent="0.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row>
    <row r="763" spans="1:30" ht="15.75" customHeight="1" x14ac:dyDescent="0.2">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row>
    <row r="764" spans="1:30" ht="15.75" customHeight="1" x14ac:dyDescent="0.2">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row>
    <row r="765" spans="1:30" ht="15.75" customHeight="1" x14ac:dyDescent="0.2">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row>
    <row r="766" spans="1:30" ht="15.75" customHeight="1" x14ac:dyDescent="0.2">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row>
    <row r="767" spans="1:30" ht="15.75" customHeight="1" x14ac:dyDescent="0.2">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row>
    <row r="768" spans="1:30" ht="15.75" customHeight="1" x14ac:dyDescent="0.2">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row>
    <row r="769" spans="1:30" ht="15.75" customHeight="1" x14ac:dyDescent="0.2">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row>
    <row r="770" spans="1:30" ht="15.75" customHeight="1" x14ac:dyDescent="0.2">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row>
    <row r="771" spans="1:30" ht="15.75" customHeight="1" x14ac:dyDescent="0.2">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row>
    <row r="772" spans="1:30" ht="15.75" customHeight="1" x14ac:dyDescent="0.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row>
    <row r="773" spans="1:30" ht="15.75" customHeight="1" x14ac:dyDescent="0.2">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row>
    <row r="774" spans="1:30" ht="15.75" customHeight="1" x14ac:dyDescent="0.2">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row>
    <row r="775" spans="1:30" ht="15.75" customHeight="1" x14ac:dyDescent="0.2">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row>
    <row r="776" spans="1:30" ht="15.75" customHeight="1" x14ac:dyDescent="0.2">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row>
    <row r="777" spans="1:30" ht="15.75" customHeight="1" x14ac:dyDescent="0.2">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row>
    <row r="778" spans="1:30" ht="15.75" customHeight="1" x14ac:dyDescent="0.2">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row>
    <row r="779" spans="1:30" ht="15.75" customHeight="1" x14ac:dyDescent="0.2">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row>
    <row r="780" spans="1:30" ht="15.75" customHeight="1" x14ac:dyDescent="0.2">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row>
    <row r="781" spans="1:30" ht="15.75" customHeight="1" x14ac:dyDescent="0.2">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row>
    <row r="782" spans="1:30" ht="15.75" customHeight="1" x14ac:dyDescent="0.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row>
    <row r="783" spans="1:30" ht="15.75" customHeight="1" x14ac:dyDescent="0.2">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row>
    <row r="784" spans="1:30" ht="15.75" customHeight="1" x14ac:dyDescent="0.2">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row>
    <row r="785" spans="1:30" ht="15.75" customHeight="1" x14ac:dyDescent="0.2">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row>
    <row r="786" spans="1:30" ht="15.75" customHeight="1" x14ac:dyDescent="0.2">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row>
    <row r="787" spans="1:30" ht="15.75" customHeight="1" x14ac:dyDescent="0.2">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row>
    <row r="788" spans="1:30" ht="15.75" customHeight="1" x14ac:dyDescent="0.2">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row>
    <row r="789" spans="1:30" ht="15.75" customHeight="1" x14ac:dyDescent="0.2">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row>
    <row r="790" spans="1:30" ht="15.75" customHeight="1" x14ac:dyDescent="0.2">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row>
    <row r="791" spans="1:30" ht="15.75" customHeight="1" x14ac:dyDescent="0.2">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row>
    <row r="792" spans="1:30" ht="15.75" customHeight="1" x14ac:dyDescent="0.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row>
    <row r="793" spans="1:30" ht="15.75" customHeight="1" x14ac:dyDescent="0.2">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row>
    <row r="794" spans="1:30" ht="15.75" customHeight="1" x14ac:dyDescent="0.2">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row>
    <row r="795" spans="1:30" ht="15.75" customHeight="1" x14ac:dyDescent="0.2">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row>
    <row r="796" spans="1:30" ht="15.75" customHeight="1" x14ac:dyDescent="0.2">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row>
    <row r="797" spans="1:30" ht="15.75" customHeight="1" x14ac:dyDescent="0.2">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row>
    <row r="798" spans="1:30" ht="15.75" customHeight="1" x14ac:dyDescent="0.2">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row>
    <row r="799" spans="1:30" ht="15.75" customHeight="1" x14ac:dyDescent="0.2">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row>
    <row r="800" spans="1:30" ht="15.75" customHeight="1" x14ac:dyDescent="0.2">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row>
    <row r="801" spans="1:30" ht="15.75" customHeight="1" x14ac:dyDescent="0.2">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row>
    <row r="802" spans="1:30" ht="15.75" customHeight="1" x14ac:dyDescent="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row>
    <row r="803" spans="1:30" ht="15.75" customHeight="1" x14ac:dyDescent="0.2">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row>
    <row r="804" spans="1:30" ht="15.75" customHeight="1" x14ac:dyDescent="0.2">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row>
    <row r="805" spans="1:30" ht="15.75" customHeight="1" x14ac:dyDescent="0.2">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row>
    <row r="806" spans="1:30" ht="15.75" customHeight="1" x14ac:dyDescent="0.2">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row>
    <row r="807" spans="1:30" ht="15.75" customHeight="1" x14ac:dyDescent="0.2">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row>
    <row r="808" spans="1:30" ht="15.75" customHeight="1" x14ac:dyDescent="0.2">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row>
    <row r="809" spans="1:30" ht="15.75" customHeight="1" x14ac:dyDescent="0.2">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row>
    <row r="810" spans="1:30" ht="15.75" customHeight="1" x14ac:dyDescent="0.2">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row>
    <row r="811" spans="1:30" ht="15.75" customHeight="1" x14ac:dyDescent="0.2">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row>
    <row r="812" spans="1:30" ht="15.75" customHeight="1" x14ac:dyDescent="0.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row>
    <row r="813" spans="1:30" ht="15.75" customHeight="1" x14ac:dyDescent="0.2">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row>
    <row r="814" spans="1:30" ht="15.75" customHeight="1" x14ac:dyDescent="0.2">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row>
    <row r="815" spans="1:30" ht="15.75" customHeight="1" x14ac:dyDescent="0.2">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row>
    <row r="816" spans="1:30" ht="15.75" customHeight="1" x14ac:dyDescent="0.2">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row>
    <row r="817" spans="1:30" ht="15.75" customHeight="1" x14ac:dyDescent="0.2">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row>
    <row r="818" spans="1:30" ht="15.75" customHeight="1" x14ac:dyDescent="0.2">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row>
    <row r="819" spans="1:30" ht="15.75" customHeight="1" x14ac:dyDescent="0.2">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row>
    <row r="820" spans="1:30" ht="15.75" customHeight="1" x14ac:dyDescent="0.2">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row>
    <row r="821" spans="1:30" ht="15.75" customHeight="1" x14ac:dyDescent="0.2">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row>
    <row r="822" spans="1:30" ht="15.75" customHeight="1" x14ac:dyDescent="0.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row>
    <row r="823" spans="1:30" ht="15.75" customHeight="1" x14ac:dyDescent="0.2">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row>
    <row r="824" spans="1:30" ht="15.75" customHeight="1" x14ac:dyDescent="0.2">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row>
    <row r="825" spans="1:30" ht="15.75" customHeight="1" x14ac:dyDescent="0.2">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row>
    <row r="826" spans="1:30" ht="15.75" customHeight="1" x14ac:dyDescent="0.2">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row>
    <row r="827" spans="1:30" ht="15.75" customHeight="1" x14ac:dyDescent="0.2">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row>
    <row r="828" spans="1:30" ht="15.75" customHeight="1" x14ac:dyDescent="0.2">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row>
    <row r="829" spans="1:30" ht="15.75" customHeight="1" x14ac:dyDescent="0.2">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row>
    <row r="830" spans="1:30" ht="15.75" customHeight="1" x14ac:dyDescent="0.2">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row>
    <row r="831" spans="1:30" ht="15.75" customHeight="1" x14ac:dyDescent="0.2">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row>
    <row r="832" spans="1:30" ht="15.75" customHeight="1" x14ac:dyDescent="0.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row>
    <row r="833" spans="1:30" ht="15.75" customHeight="1" x14ac:dyDescent="0.2">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row>
    <row r="834" spans="1:30" ht="15.75" customHeight="1" x14ac:dyDescent="0.2">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row>
    <row r="835" spans="1:30" ht="15.75" customHeight="1" x14ac:dyDescent="0.2">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row>
    <row r="836" spans="1:30" ht="15.75" customHeight="1" x14ac:dyDescent="0.2">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row>
    <row r="837" spans="1:30" ht="15.75" customHeight="1" x14ac:dyDescent="0.2">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row>
    <row r="838" spans="1:30" ht="15.75" customHeight="1" x14ac:dyDescent="0.2">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row>
    <row r="839" spans="1:30" ht="15.75" customHeight="1" x14ac:dyDescent="0.2">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row>
    <row r="840" spans="1:30" ht="15.75" customHeight="1" x14ac:dyDescent="0.2">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row>
    <row r="841" spans="1:30" ht="15.75" customHeight="1" x14ac:dyDescent="0.2">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row>
    <row r="842" spans="1:30" ht="15.75" customHeight="1" x14ac:dyDescent="0.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row>
    <row r="843" spans="1:30" ht="15.75" customHeight="1" x14ac:dyDescent="0.2">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row>
    <row r="844" spans="1:30" ht="15.75" customHeight="1" x14ac:dyDescent="0.2">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row>
    <row r="845" spans="1:30" ht="15.75" customHeight="1" x14ac:dyDescent="0.2">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row>
    <row r="846" spans="1:30" ht="15.75" customHeight="1" x14ac:dyDescent="0.2">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row>
    <row r="847" spans="1:30" ht="15.75" customHeight="1" x14ac:dyDescent="0.2">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row>
    <row r="848" spans="1:30" ht="15.75" customHeight="1" x14ac:dyDescent="0.2">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row>
    <row r="849" spans="1:30" ht="15.75" customHeight="1" x14ac:dyDescent="0.2">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row>
    <row r="850" spans="1:30" ht="15.75" customHeight="1" x14ac:dyDescent="0.2">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row>
    <row r="851" spans="1:30" ht="15.75" customHeight="1" x14ac:dyDescent="0.2">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row>
    <row r="852" spans="1:30" ht="15.75" customHeight="1" x14ac:dyDescent="0.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row>
    <row r="853" spans="1:30" ht="15.75" customHeight="1" x14ac:dyDescent="0.2">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row>
    <row r="854" spans="1:30" ht="15.75" customHeight="1" x14ac:dyDescent="0.2">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row>
    <row r="855" spans="1:30" ht="15.75" customHeight="1" x14ac:dyDescent="0.2">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row>
    <row r="856" spans="1:30" ht="15.75" customHeight="1" x14ac:dyDescent="0.2">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row>
    <row r="857" spans="1:30" ht="15.75" customHeight="1" x14ac:dyDescent="0.2">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row>
    <row r="858" spans="1:30" ht="15.75" customHeight="1" x14ac:dyDescent="0.2">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row>
    <row r="859" spans="1:30" ht="15.75" customHeight="1" x14ac:dyDescent="0.2">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row>
    <row r="860" spans="1:30" ht="15.75" customHeight="1" x14ac:dyDescent="0.2">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row>
    <row r="861" spans="1:30" ht="15.75" customHeight="1" x14ac:dyDescent="0.2">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row>
    <row r="862" spans="1:30" ht="15.75" customHeight="1" x14ac:dyDescent="0.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row>
    <row r="863" spans="1:30" ht="15.75" customHeight="1" x14ac:dyDescent="0.2">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row>
    <row r="864" spans="1:30" ht="15.75" customHeight="1" x14ac:dyDescent="0.2">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row>
    <row r="865" spans="1:30" ht="15.75" customHeight="1" x14ac:dyDescent="0.2">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row>
    <row r="866" spans="1:30" ht="15.75" customHeight="1" x14ac:dyDescent="0.2">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row>
    <row r="867" spans="1:30" ht="15.75" customHeight="1" x14ac:dyDescent="0.2">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row>
    <row r="868" spans="1:30" ht="15.75" customHeight="1" x14ac:dyDescent="0.2">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row>
    <row r="869" spans="1:30" ht="15.75" customHeight="1" x14ac:dyDescent="0.2">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row>
    <row r="870" spans="1:30" ht="15.75" customHeight="1" x14ac:dyDescent="0.2">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row>
    <row r="871" spans="1:30" ht="15.75" customHeight="1" x14ac:dyDescent="0.2">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row>
    <row r="872" spans="1:30" ht="15.75" customHeight="1" x14ac:dyDescent="0.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row>
    <row r="873" spans="1:30" ht="15.75" customHeight="1" x14ac:dyDescent="0.2">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row>
    <row r="874" spans="1:30" ht="15.75" customHeight="1" x14ac:dyDescent="0.2">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row>
    <row r="875" spans="1:30" ht="15.75" customHeight="1" x14ac:dyDescent="0.2">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row>
    <row r="876" spans="1:30" ht="15.75" customHeight="1" x14ac:dyDescent="0.2">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row>
    <row r="877" spans="1:30" ht="15.75" customHeight="1" x14ac:dyDescent="0.2">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row>
    <row r="878" spans="1:30" ht="15.75" customHeight="1" x14ac:dyDescent="0.2">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row>
    <row r="879" spans="1:30" ht="15.75" customHeight="1" x14ac:dyDescent="0.2">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row>
    <row r="880" spans="1:30" ht="15.75" customHeight="1" x14ac:dyDescent="0.2">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row>
    <row r="881" spans="1:30" ht="15.75" customHeight="1" x14ac:dyDescent="0.2">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row>
    <row r="882" spans="1:30" ht="15.75" customHeight="1" x14ac:dyDescent="0.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row>
    <row r="883" spans="1:30" ht="15.75" customHeight="1" x14ac:dyDescent="0.2">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row>
    <row r="884" spans="1:30" ht="15.75" customHeight="1" x14ac:dyDescent="0.2">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row>
    <row r="885" spans="1:30" ht="15.75" customHeight="1" x14ac:dyDescent="0.2">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row>
    <row r="886" spans="1:30" ht="15.75" customHeight="1" x14ac:dyDescent="0.2">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row>
    <row r="887" spans="1:30" ht="15.75" customHeight="1" x14ac:dyDescent="0.2">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row>
    <row r="888" spans="1:30" ht="15.75" customHeight="1" x14ac:dyDescent="0.2">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row>
    <row r="889" spans="1:30" ht="15.75" customHeight="1" x14ac:dyDescent="0.2">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row>
    <row r="890" spans="1:30" ht="15.75" customHeight="1" x14ac:dyDescent="0.2">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row>
    <row r="891" spans="1:30" ht="15.75" customHeight="1" x14ac:dyDescent="0.2">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row>
    <row r="892" spans="1:30" ht="15.75" customHeight="1" x14ac:dyDescent="0.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row>
    <row r="893" spans="1:30" ht="15.75" customHeight="1" x14ac:dyDescent="0.2">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row>
    <row r="894" spans="1:30" ht="15.75" customHeight="1" x14ac:dyDescent="0.2">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row>
    <row r="895" spans="1:30" ht="15.75" customHeight="1" x14ac:dyDescent="0.2">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row>
    <row r="896" spans="1:30" ht="15.75" customHeight="1" x14ac:dyDescent="0.2">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row>
    <row r="897" spans="1:30" ht="15.75" customHeight="1" x14ac:dyDescent="0.2">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row>
    <row r="898" spans="1:30" ht="15.75" customHeight="1" x14ac:dyDescent="0.2">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row>
    <row r="899" spans="1:30" ht="15.75" customHeight="1" x14ac:dyDescent="0.2">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row>
    <row r="900" spans="1:30" ht="15.75" customHeight="1" x14ac:dyDescent="0.2">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row>
    <row r="901" spans="1:30" ht="15.75" customHeight="1" x14ac:dyDescent="0.2">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row>
    <row r="902" spans="1:30" ht="15.75" customHeight="1" x14ac:dyDescent="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row>
    <row r="903" spans="1:30" ht="15.75" customHeight="1" x14ac:dyDescent="0.2">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row>
    <row r="904" spans="1:30" ht="15.75" customHeight="1" x14ac:dyDescent="0.2">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row>
    <row r="905" spans="1:30" ht="15.75" customHeight="1" x14ac:dyDescent="0.2">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row>
    <row r="906" spans="1:30" ht="15.75" customHeight="1" x14ac:dyDescent="0.2">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row>
    <row r="907" spans="1:30" ht="15.75" customHeight="1" x14ac:dyDescent="0.2">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row>
    <row r="908" spans="1:30" ht="15.75" customHeight="1" x14ac:dyDescent="0.2">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row>
    <row r="909" spans="1:30" ht="15.75" customHeight="1" x14ac:dyDescent="0.2">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row>
    <row r="910" spans="1:30" ht="15.75" customHeight="1" x14ac:dyDescent="0.2">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row>
    <row r="911" spans="1:30" ht="15.75" customHeight="1" x14ac:dyDescent="0.2">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row>
    <row r="912" spans="1:30" ht="15.75" customHeight="1" x14ac:dyDescent="0.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row>
    <row r="913" spans="1:30" ht="15.75" customHeight="1" x14ac:dyDescent="0.2">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row>
    <row r="914" spans="1:30" ht="15.75" customHeight="1" x14ac:dyDescent="0.2">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row>
    <row r="915" spans="1:30" ht="15.75" customHeight="1" x14ac:dyDescent="0.2">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row>
    <row r="916" spans="1:30" ht="15.75" customHeight="1" x14ac:dyDescent="0.2">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row>
    <row r="917" spans="1:30" ht="15.75" customHeight="1" x14ac:dyDescent="0.2">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row>
    <row r="918" spans="1:30" ht="15.75" customHeight="1" x14ac:dyDescent="0.2">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row>
    <row r="919" spans="1:30" ht="15.75" customHeight="1" x14ac:dyDescent="0.2">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row>
    <row r="920" spans="1:30" ht="15.75" customHeight="1" x14ac:dyDescent="0.2">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row>
    <row r="921" spans="1:30" ht="15.75" customHeight="1" x14ac:dyDescent="0.2">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row>
    <row r="922" spans="1:30" ht="15.75" customHeight="1" x14ac:dyDescent="0.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row>
    <row r="923" spans="1:30" ht="15.75" customHeight="1" x14ac:dyDescent="0.2">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row>
    <row r="924" spans="1:30" ht="15.75" customHeight="1" x14ac:dyDescent="0.2">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row>
    <row r="925" spans="1:30" ht="15.75" customHeight="1" x14ac:dyDescent="0.2">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row>
    <row r="926" spans="1:30" ht="15.75" customHeight="1" x14ac:dyDescent="0.2">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row>
    <row r="927" spans="1:30" ht="15.75" customHeight="1" x14ac:dyDescent="0.2">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row>
    <row r="928" spans="1:30" ht="15.75" customHeight="1" x14ac:dyDescent="0.2">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row>
    <row r="929" spans="1:30" ht="15.75" customHeight="1" x14ac:dyDescent="0.2">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row>
    <row r="930" spans="1:30" ht="15.75" customHeight="1" x14ac:dyDescent="0.2">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row>
    <row r="931" spans="1:30" ht="15.75" customHeight="1" x14ac:dyDescent="0.2">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row>
    <row r="932" spans="1:30" ht="15.75" customHeight="1" x14ac:dyDescent="0.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row>
    <row r="933" spans="1:30" ht="15.75" customHeight="1" x14ac:dyDescent="0.2">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row>
    <row r="934" spans="1:30" ht="15.75" customHeight="1" x14ac:dyDescent="0.2">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row>
    <row r="935" spans="1:30" ht="15.75" customHeight="1" x14ac:dyDescent="0.2">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row>
    <row r="936" spans="1:30" ht="15.75" customHeight="1" x14ac:dyDescent="0.2">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row>
    <row r="937" spans="1:30" ht="15.75" customHeight="1" x14ac:dyDescent="0.2">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row>
    <row r="938" spans="1:30" ht="15.75" customHeight="1" x14ac:dyDescent="0.2">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row>
    <row r="939" spans="1:30" ht="15.75" customHeight="1" x14ac:dyDescent="0.2">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row>
    <row r="940" spans="1:30" ht="15.75" customHeight="1" x14ac:dyDescent="0.2">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row>
    <row r="941" spans="1:30" ht="15.75" customHeight="1" x14ac:dyDescent="0.2">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row>
    <row r="942" spans="1:30" ht="15.75" customHeight="1" x14ac:dyDescent="0.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row>
    <row r="943" spans="1:30" ht="15.75" customHeight="1" x14ac:dyDescent="0.2">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row>
    <row r="944" spans="1:30" ht="15.75" customHeight="1" x14ac:dyDescent="0.2">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row>
    <row r="945" spans="1:30" ht="15.75" customHeight="1" x14ac:dyDescent="0.2">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row>
    <row r="946" spans="1:30" ht="15.75" customHeight="1" x14ac:dyDescent="0.2">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row>
    <row r="947" spans="1:30" ht="15.75" customHeight="1" x14ac:dyDescent="0.2">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row>
    <row r="948" spans="1:30" ht="15.75" customHeight="1" x14ac:dyDescent="0.2">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row>
    <row r="949" spans="1:30" ht="15.75" customHeight="1" x14ac:dyDescent="0.2">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row>
    <row r="950" spans="1:30" ht="15.75" customHeight="1" x14ac:dyDescent="0.2">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row>
    <row r="951" spans="1:30" ht="15.75" customHeight="1" x14ac:dyDescent="0.2">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row>
    <row r="952" spans="1:30" ht="15.75" customHeight="1" x14ac:dyDescent="0.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row>
    <row r="953" spans="1:30" ht="15.75" customHeight="1" x14ac:dyDescent="0.2">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row>
    <row r="954" spans="1:30" ht="15.75" customHeight="1" x14ac:dyDescent="0.2">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row>
    <row r="955" spans="1:30" ht="15.75" customHeight="1" x14ac:dyDescent="0.2">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row>
    <row r="956" spans="1:30" ht="15.75" customHeight="1" x14ac:dyDescent="0.2">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row>
    <row r="957" spans="1:30" ht="15.75" customHeight="1" x14ac:dyDescent="0.2">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row>
    <row r="958" spans="1:30" ht="15.75" customHeight="1" x14ac:dyDescent="0.2">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row>
    <row r="959" spans="1:30" ht="15.75" customHeight="1" x14ac:dyDescent="0.2">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row>
    <row r="960" spans="1:30" ht="15.75" customHeight="1" x14ac:dyDescent="0.2">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row>
    <row r="961" spans="1:30" ht="15.75" customHeight="1" x14ac:dyDescent="0.2">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row>
    <row r="962" spans="1:30" ht="15.75" customHeight="1" x14ac:dyDescent="0.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row>
    <row r="963" spans="1:30" ht="15.75" customHeight="1" x14ac:dyDescent="0.2">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row>
    <row r="964" spans="1:30" ht="15.75" customHeight="1" x14ac:dyDescent="0.2">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row>
    <row r="965" spans="1:30" ht="15.75" customHeight="1" x14ac:dyDescent="0.2">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row>
    <row r="966" spans="1:30" ht="15.75" customHeight="1" x14ac:dyDescent="0.2">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row>
    <row r="967" spans="1:30" ht="15.75" customHeight="1" x14ac:dyDescent="0.2">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row>
    <row r="968" spans="1:30" ht="15.75" customHeight="1" x14ac:dyDescent="0.2">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row>
    <row r="969" spans="1:30" ht="15.75" customHeight="1" x14ac:dyDescent="0.2">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row>
    <row r="970" spans="1:30" ht="15.75" customHeight="1" x14ac:dyDescent="0.2">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row>
    <row r="971" spans="1:30" ht="15.75" customHeight="1" x14ac:dyDescent="0.2">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row>
    <row r="972" spans="1:30" ht="15.75" customHeight="1" x14ac:dyDescent="0.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row>
    <row r="973" spans="1:30" ht="15.75" customHeight="1" x14ac:dyDescent="0.2">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row>
    <row r="974" spans="1:30" ht="15.75" customHeight="1" x14ac:dyDescent="0.2">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row>
    <row r="975" spans="1:30" ht="15.75" customHeight="1" x14ac:dyDescent="0.2">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row>
    <row r="976" spans="1:30" ht="15.75" customHeight="1" x14ac:dyDescent="0.2">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row>
    <row r="977" spans="1:30" ht="15.75" customHeight="1" x14ac:dyDescent="0.2">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row>
    <row r="978" spans="1:30" ht="15.75" customHeight="1" x14ac:dyDescent="0.2">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row>
    <row r="979" spans="1:30" ht="15.75" customHeight="1" x14ac:dyDescent="0.2">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row>
    <row r="980" spans="1:30" ht="15.75" customHeight="1" x14ac:dyDescent="0.2">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row>
    <row r="981" spans="1:30" ht="15.75" customHeight="1" x14ac:dyDescent="0.2">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row>
    <row r="982" spans="1:30" ht="15.75" customHeight="1" x14ac:dyDescent="0.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row>
    <row r="983" spans="1:30" ht="15.75" customHeight="1" x14ac:dyDescent="0.2">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row>
    <row r="984" spans="1:30" ht="15.75" customHeight="1" x14ac:dyDescent="0.2">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row>
    <row r="985" spans="1:30" ht="15.75" customHeight="1" x14ac:dyDescent="0.2">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row>
    <row r="986" spans="1:30" ht="15.75" customHeight="1" x14ac:dyDescent="0.2">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row>
    <row r="987" spans="1:30" ht="15.75" customHeight="1" x14ac:dyDescent="0.2">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row>
    <row r="988" spans="1:30" ht="15.75" customHeight="1" x14ac:dyDescent="0.2">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row>
    <row r="989" spans="1:30" ht="15.75" customHeight="1" x14ac:dyDescent="0.2">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row>
    <row r="990" spans="1:30" ht="15.75" customHeight="1" x14ac:dyDescent="0.2">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row>
    <row r="991" spans="1:30" ht="15.75" customHeight="1" x14ac:dyDescent="0.2">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row>
    <row r="992" spans="1:30" ht="15.75" customHeight="1" x14ac:dyDescent="0.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c r="AA992" s="6"/>
      <c r="AB992" s="6"/>
      <c r="AC992" s="6"/>
      <c r="AD992" s="6"/>
    </row>
    <row r="993" spans="1:30" ht="15.75" customHeight="1" x14ac:dyDescent="0.2">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c r="AA993" s="6"/>
      <c r="AB993" s="6"/>
      <c r="AC993" s="6"/>
      <c r="AD993" s="6"/>
    </row>
    <row r="994" spans="1:30" ht="15.75" customHeight="1" x14ac:dyDescent="0.2">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c r="AA994" s="6"/>
      <c r="AB994" s="6"/>
      <c r="AC994" s="6"/>
      <c r="AD994" s="6"/>
    </row>
    <row r="995" spans="1:30" ht="15.75" customHeight="1" x14ac:dyDescent="0.2">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c r="AA995" s="6"/>
      <c r="AB995" s="6"/>
      <c r="AC995" s="6"/>
      <c r="AD995" s="6"/>
    </row>
    <row r="996" spans="1:30" ht="15.75" customHeight="1" x14ac:dyDescent="0.2">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c r="AA996" s="6"/>
      <c r="AB996" s="6"/>
      <c r="AC996" s="6"/>
      <c r="AD996" s="6"/>
    </row>
    <row r="997" spans="1:30" ht="15.75" customHeight="1" x14ac:dyDescent="0.2">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c r="AA997" s="6"/>
      <c r="AB997" s="6"/>
      <c r="AC997" s="6"/>
      <c r="AD997" s="6"/>
    </row>
    <row r="998" spans="1:30" ht="15.75" customHeight="1" x14ac:dyDescent="0.2">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c r="AA998" s="6"/>
      <c r="AB998" s="6"/>
      <c r="AC998" s="6"/>
      <c r="AD998" s="6"/>
    </row>
    <row r="999" spans="1:30" ht="15.75" customHeight="1" x14ac:dyDescent="0.2">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c r="AA999" s="6"/>
      <c r="AB999" s="6"/>
      <c r="AC999" s="6"/>
      <c r="AD999" s="6"/>
    </row>
    <row r="1000" spans="1:30" ht="15.75" customHeight="1" x14ac:dyDescent="0.2">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c r="AA1000" s="6"/>
      <c r="AB1000" s="6"/>
      <c r="AC1000" s="6"/>
      <c r="AD1000" s="6"/>
    </row>
  </sheetData>
  <mergeCells count="26">
    <mergeCell ref="B24:G24"/>
    <mergeCell ref="B25:G25"/>
    <mergeCell ref="B26:I26"/>
    <mergeCell ref="B28:H28"/>
    <mergeCell ref="B16:I16"/>
    <mergeCell ref="B18:G18"/>
    <mergeCell ref="B21:I21"/>
    <mergeCell ref="B19:G19"/>
    <mergeCell ref="B20:G20"/>
    <mergeCell ref="B10:G10"/>
    <mergeCell ref="B11:I11"/>
    <mergeCell ref="D12:G12"/>
    <mergeCell ref="B13:G13"/>
    <mergeCell ref="B23:G23"/>
    <mergeCell ref="B14:G14"/>
    <mergeCell ref="B15:G15"/>
    <mergeCell ref="B5:G5"/>
    <mergeCell ref="B6:G6"/>
    <mergeCell ref="B7:G7"/>
    <mergeCell ref="B8:G8"/>
    <mergeCell ref="B9:G9"/>
    <mergeCell ref="B1:J1"/>
    <mergeCell ref="B2:AD2"/>
    <mergeCell ref="B3:E3"/>
    <mergeCell ref="B4:AD4"/>
    <mergeCell ref="F3:K3"/>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9E6FC"/>
  </sheetPr>
  <dimension ref="A1:K761"/>
  <sheetViews>
    <sheetView zoomScale="80" zoomScaleNormal="80" workbookViewId="0">
      <selection activeCell="J35" sqref="J35"/>
    </sheetView>
  </sheetViews>
  <sheetFormatPr defaultColWidth="12.5703125" defaultRowHeight="15" customHeight="1" x14ac:dyDescent="0.2"/>
  <cols>
    <col min="1" max="1" width="3.85546875" customWidth="1"/>
    <col min="2" max="2" width="13.7109375" customWidth="1"/>
    <col min="3" max="3" width="54.28515625" customWidth="1"/>
    <col min="4" max="4" width="47.42578125" customWidth="1"/>
    <col min="5" max="5" width="32.28515625" customWidth="1"/>
    <col min="6" max="6" width="33.42578125" customWidth="1"/>
    <col min="7" max="7" width="27.28515625" customWidth="1"/>
    <col min="8" max="9" width="20.42578125" customWidth="1"/>
    <col min="10" max="11" width="14.42578125" customWidth="1"/>
  </cols>
  <sheetData>
    <row r="1" spans="1:11" ht="34.5" customHeight="1" x14ac:dyDescent="0.25">
      <c r="A1" s="17"/>
      <c r="B1" s="134" t="s">
        <v>20</v>
      </c>
      <c r="C1" s="111"/>
      <c r="D1" s="111"/>
      <c r="E1" s="111"/>
      <c r="F1" s="111"/>
      <c r="G1" s="80"/>
      <c r="H1" s="80"/>
      <c r="I1" s="80"/>
      <c r="J1" s="81"/>
      <c r="K1" s="81"/>
    </row>
    <row r="2" spans="1:11" ht="12.75" customHeight="1" x14ac:dyDescent="0.2">
      <c r="G2" s="82"/>
      <c r="H2" s="82"/>
      <c r="I2" s="82"/>
      <c r="J2" s="82"/>
      <c r="K2" s="82"/>
    </row>
    <row r="3" spans="1:11" ht="39.6" customHeight="1" x14ac:dyDescent="0.25">
      <c r="A3" s="18"/>
      <c r="B3" s="83" t="s">
        <v>4</v>
      </c>
      <c r="C3" s="49"/>
      <c r="D3" s="135">
        <f>'Lot 1.  On-site Support'!F3</f>
        <v>0</v>
      </c>
      <c r="E3" s="119"/>
      <c r="F3" s="120"/>
      <c r="G3" s="6"/>
      <c r="J3" s="7"/>
      <c r="K3" s="7"/>
    </row>
    <row r="4" spans="1:11" ht="15.75" customHeight="1" x14ac:dyDescent="0.2">
      <c r="A4" s="19"/>
      <c r="B4" s="19"/>
      <c r="C4" s="19"/>
      <c r="D4" s="20"/>
      <c r="E4" s="19"/>
      <c r="F4" s="19"/>
      <c r="G4" s="19"/>
      <c r="H4" s="19"/>
      <c r="I4" s="19"/>
      <c r="J4" s="6"/>
      <c r="K4" s="6"/>
    </row>
    <row r="5" spans="1:11" ht="39" customHeight="1" x14ac:dyDescent="0.2">
      <c r="A5" s="21"/>
      <c r="B5" s="95" t="s">
        <v>21</v>
      </c>
      <c r="C5" s="95" t="s">
        <v>22</v>
      </c>
      <c r="D5" s="95" t="s">
        <v>23</v>
      </c>
      <c r="E5" s="95" t="s">
        <v>24</v>
      </c>
      <c r="F5" s="96" t="s">
        <v>25</v>
      </c>
      <c r="G5" s="95" t="s">
        <v>26</v>
      </c>
      <c r="H5" s="95" t="s">
        <v>27</v>
      </c>
      <c r="I5" s="95" t="s">
        <v>28</v>
      </c>
      <c r="J5" s="22"/>
      <c r="K5" s="22"/>
    </row>
    <row r="6" spans="1:11" ht="24.6" customHeight="1" x14ac:dyDescent="0.2">
      <c r="A6" s="23"/>
      <c r="B6" s="24">
        <v>1</v>
      </c>
      <c r="C6" s="25" t="s">
        <v>29</v>
      </c>
      <c r="D6" s="25" t="s">
        <v>30</v>
      </c>
      <c r="E6" s="25" t="s">
        <v>31</v>
      </c>
      <c r="F6" s="26"/>
      <c r="G6" s="27"/>
      <c r="H6" s="10">
        <v>0</v>
      </c>
      <c r="I6" s="11">
        <v>0</v>
      </c>
      <c r="J6" s="22"/>
      <c r="K6" s="22"/>
    </row>
    <row r="7" spans="1:11" ht="30" x14ac:dyDescent="0.2">
      <c r="A7" s="23"/>
      <c r="B7" s="24">
        <v>2</v>
      </c>
      <c r="C7" s="25" t="s">
        <v>32</v>
      </c>
      <c r="D7" s="25" t="s">
        <v>30</v>
      </c>
      <c r="E7" s="25" t="s">
        <v>33</v>
      </c>
      <c r="F7" s="26"/>
      <c r="G7" s="27"/>
      <c r="H7" s="10">
        <v>0</v>
      </c>
      <c r="I7" s="11">
        <v>0</v>
      </c>
      <c r="J7" s="22"/>
      <c r="K7" s="22"/>
    </row>
    <row r="8" spans="1:11" x14ac:dyDescent="0.2">
      <c r="A8" s="23"/>
      <c r="B8" s="24">
        <v>3</v>
      </c>
      <c r="C8" s="25" t="s">
        <v>34</v>
      </c>
      <c r="D8" s="25" t="s">
        <v>30</v>
      </c>
      <c r="E8" s="25" t="s">
        <v>31</v>
      </c>
      <c r="F8" s="26"/>
      <c r="G8" s="27"/>
      <c r="H8" s="10">
        <v>0</v>
      </c>
      <c r="I8" s="11">
        <v>0</v>
      </c>
      <c r="J8" s="22"/>
      <c r="K8" s="22"/>
    </row>
    <row r="9" spans="1:11" x14ac:dyDescent="0.2">
      <c r="A9" s="23"/>
      <c r="B9" s="24">
        <v>4</v>
      </c>
      <c r="C9" s="28" t="s">
        <v>35</v>
      </c>
      <c r="D9" s="25" t="s">
        <v>30</v>
      </c>
      <c r="E9" s="29" t="s">
        <v>31</v>
      </c>
      <c r="F9" s="26"/>
      <c r="G9" s="27"/>
      <c r="H9" s="10">
        <v>0</v>
      </c>
      <c r="I9" s="11">
        <v>0</v>
      </c>
      <c r="J9" s="22"/>
      <c r="K9" s="22"/>
    </row>
    <row r="10" spans="1:11" x14ac:dyDescent="0.2">
      <c r="A10" s="23"/>
      <c r="B10" s="24">
        <v>5</v>
      </c>
      <c r="C10" s="25" t="s">
        <v>36</v>
      </c>
      <c r="D10" s="25" t="s">
        <v>30</v>
      </c>
      <c r="E10" s="25" t="s">
        <v>31</v>
      </c>
      <c r="F10" s="26"/>
      <c r="G10" s="27"/>
      <c r="H10" s="10">
        <v>0</v>
      </c>
      <c r="I10" s="11">
        <v>0</v>
      </c>
      <c r="J10" s="22"/>
      <c r="K10" s="22"/>
    </row>
    <row r="11" spans="1:11" ht="25.5" x14ac:dyDescent="0.2">
      <c r="A11" s="23"/>
      <c r="B11" s="24">
        <v>6</v>
      </c>
      <c r="C11" s="25" t="s">
        <v>37</v>
      </c>
      <c r="D11" s="30" t="s">
        <v>38</v>
      </c>
      <c r="E11" s="29" t="s">
        <v>39</v>
      </c>
      <c r="F11" s="26"/>
      <c r="G11" s="27"/>
      <c r="H11" s="10">
        <v>0</v>
      </c>
      <c r="I11" s="11">
        <v>0</v>
      </c>
      <c r="J11" s="22"/>
      <c r="K11" s="22"/>
    </row>
    <row r="12" spans="1:11" ht="25.5" x14ac:dyDescent="0.2">
      <c r="A12" s="23"/>
      <c r="B12" s="24">
        <v>7</v>
      </c>
      <c r="C12" s="25" t="s">
        <v>40</v>
      </c>
      <c r="D12" s="30" t="s">
        <v>38</v>
      </c>
      <c r="E12" s="29" t="s">
        <v>41</v>
      </c>
      <c r="F12" s="26"/>
      <c r="G12" s="27"/>
      <c r="H12" s="10">
        <v>0</v>
      </c>
      <c r="I12" s="11">
        <v>0</v>
      </c>
      <c r="J12" s="22"/>
      <c r="K12" s="22"/>
    </row>
    <row r="13" spans="1:11" ht="25.5" x14ac:dyDescent="0.2">
      <c r="A13" s="23"/>
      <c r="B13" s="24">
        <v>8</v>
      </c>
      <c r="C13" s="25" t="s">
        <v>42</v>
      </c>
      <c r="D13" s="30" t="s">
        <v>38</v>
      </c>
      <c r="E13" s="29" t="s">
        <v>43</v>
      </c>
      <c r="F13" s="26"/>
      <c r="G13" s="27"/>
      <c r="H13" s="10">
        <v>0</v>
      </c>
      <c r="I13" s="11">
        <v>0</v>
      </c>
      <c r="J13" s="22"/>
      <c r="K13" s="22"/>
    </row>
    <row r="14" spans="1:11" ht="25.5" x14ac:dyDescent="0.2">
      <c r="A14" s="23"/>
      <c r="B14" s="24">
        <v>9</v>
      </c>
      <c r="C14" s="25" t="s">
        <v>44</v>
      </c>
      <c r="D14" s="30" t="s">
        <v>38</v>
      </c>
      <c r="E14" s="29" t="s">
        <v>45</v>
      </c>
      <c r="F14" s="26"/>
      <c r="G14" s="27"/>
      <c r="H14" s="10">
        <v>0</v>
      </c>
      <c r="I14" s="11">
        <v>0</v>
      </c>
      <c r="J14" s="22"/>
      <c r="K14" s="22"/>
    </row>
    <row r="15" spans="1:11" ht="25.5" x14ac:dyDescent="0.2">
      <c r="A15" s="23"/>
      <c r="B15" s="24">
        <v>10</v>
      </c>
      <c r="C15" s="25" t="s">
        <v>46</v>
      </c>
      <c r="D15" s="30" t="s">
        <v>38</v>
      </c>
      <c r="E15" s="29" t="s">
        <v>47</v>
      </c>
      <c r="F15" s="26"/>
      <c r="G15" s="27"/>
      <c r="H15" s="10">
        <v>0</v>
      </c>
      <c r="I15" s="11">
        <v>0</v>
      </c>
      <c r="J15" s="22"/>
      <c r="K15" s="22"/>
    </row>
    <row r="16" spans="1:11" ht="25.5" x14ac:dyDescent="0.2">
      <c r="A16" s="23"/>
      <c r="B16" s="24">
        <v>11</v>
      </c>
      <c r="C16" s="25" t="s">
        <v>48</v>
      </c>
      <c r="D16" s="30" t="s">
        <v>38</v>
      </c>
      <c r="E16" s="29" t="s">
        <v>49</v>
      </c>
      <c r="F16" s="26"/>
      <c r="G16" s="27"/>
      <c r="H16" s="10">
        <v>0</v>
      </c>
      <c r="I16" s="11">
        <v>0</v>
      </c>
      <c r="J16" s="22"/>
      <c r="K16" s="22"/>
    </row>
    <row r="17" spans="1:11" ht="30" x14ac:dyDescent="0.2">
      <c r="A17" s="23"/>
      <c r="B17" s="24">
        <v>12</v>
      </c>
      <c r="C17" s="25" t="s">
        <v>50</v>
      </c>
      <c r="D17" s="30" t="s">
        <v>38</v>
      </c>
      <c r="E17" s="29" t="s">
        <v>51</v>
      </c>
      <c r="F17" s="26"/>
      <c r="G17" s="27"/>
      <c r="H17" s="10">
        <v>0</v>
      </c>
      <c r="I17" s="11">
        <v>0</v>
      </c>
      <c r="J17" s="22"/>
      <c r="K17" s="22"/>
    </row>
    <row r="18" spans="1:11" ht="25.5" x14ac:dyDescent="0.2">
      <c r="A18" s="23"/>
      <c r="B18" s="24">
        <v>13</v>
      </c>
      <c r="C18" s="25" t="s">
        <v>52</v>
      </c>
      <c r="D18" s="30" t="s">
        <v>38</v>
      </c>
      <c r="E18" s="25" t="s">
        <v>53</v>
      </c>
      <c r="F18" s="26"/>
      <c r="G18" s="27"/>
      <c r="H18" s="10">
        <v>0</v>
      </c>
      <c r="I18" s="11">
        <v>0</v>
      </c>
      <c r="J18" s="22"/>
      <c r="K18" s="22"/>
    </row>
    <row r="19" spans="1:11" ht="25.5" x14ac:dyDescent="0.2">
      <c r="A19" s="23"/>
      <c r="B19" s="24">
        <v>14</v>
      </c>
      <c r="C19" s="25" t="s">
        <v>54</v>
      </c>
      <c r="D19" s="30" t="s">
        <v>38</v>
      </c>
      <c r="E19" s="25" t="s">
        <v>55</v>
      </c>
      <c r="F19" s="31"/>
      <c r="G19" s="32"/>
      <c r="H19" s="33">
        <v>0</v>
      </c>
      <c r="I19" s="34">
        <v>0</v>
      </c>
      <c r="J19" s="22"/>
      <c r="K19" s="22"/>
    </row>
    <row r="20" spans="1:11" ht="25.5" x14ac:dyDescent="0.2">
      <c r="A20" s="23"/>
      <c r="B20" s="24">
        <v>15</v>
      </c>
      <c r="C20" s="25" t="s">
        <v>56</v>
      </c>
      <c r="D20" s="30" t="s">
        <v>38</v>
      </c>
      <c r="E20" s="25" t="s">
        <v>57</v>
      </c>
      <c r="F20" s="35"/>
      <c r="G20" s="36"/>
      <c r="H20" s="33">
        <v>0</v>
      </c>
      <c r="I20" s="34">
        <v>0</v>
      </c>
      <c r="J20" s="22"/>
      <c r="K20" s="22"/>
    </row>
    <row r="21" spans="1:11" ht="25.5" x14ac:dyDescent="0.2">
      <c r="A21" s="23"/>
      <c r="B21" s="24">
        <v>16</v>
      </c>
      <c r="C21" s="25" t="s">
        <v>58</v>
      </c>
      <c r="D21" s="30" t="s">
        <v>38</v>
      </c>
      <c r="E21" s="25" t="s">
        <v>59</v>
      </c>
      <c r="F21" s="26"/>
      <c r="G21" s="27"/>
      <c r="H21" s="10">
        <v>0</v>
      </c>
      <c r="I21" s="11">
        <v>0</v>
      </c>
      <c r="J21" s="22"/>
      <c r="K21" s="22"/>
    </row>
    <row r="22" spans="1:11" ht="25.5" x14ac:dyDescent="0.2">
      <c r="A22" s="23"/>
      <c r="B22" s="24">
        <v>17</v>
      </c>
      <c r="C22" s="25" t="s">
        <v>60</v>
      </c>
      <c r="D22" s="30" t="s">
        <v>38</v>
      </c>
      <c r="E22" s="29" t="s">
        <v>61</v>
      </c>
      <c r="F22" s="26"/>
      <c r="G22" s="27"/>
      <c r="H22" s="33">
        <v>0</v>
      </c>
      <c r="I22" s="34">
        <v>0</v>
      </c>
      <c r="J22" s="22"/>
      <c r="K22" s="22"/>
    </row>
    <row r="23" spans="1:11" ht="25.5" x14ac:dyDescent="0.2">
      <c r="A23" s="23"/>
      <c r="B23" s="24">
        <v>18</v>
      </c>
      <c r="C23" s="25" t="s">
        <v>62</v>
      </c>
      <c r="D23" s="30" t="s">
        <v>38</v>
      </c>
      <c r="E23" s="25" t="s">
        <v>63</v>
      </c>
      <c r="F23" s="26"/>
      <c r="G23" s="27"/>
      <c r="H23" s="10">
        <v>0</v>
      </c>
      <c r="I23" s="11">
        <v>0</v>
      </c>
      <c r="J23" s="22"/>
      <c r="K23" s="22"/>
    </row>
    <row r="24" spans="1:11" ht="25.5" x14ac:dyDescent="0.2">
      <c r="A24" s="23"/>
      <c r="B24" s="24">
        <v>19</v>
      </c>
      <c r="C24" s="25" t="s">
        <v>64</v>
      </c>
      <c r="D24" s="30" t="s">
        <v>38</v>
      </c>
      <c r="E24" s="25" t="s">
        <v>65</v>
      </c>
      <c r="F24" s="26"/>
      <c r="G24" s="27"/>
      <c r="H24" s="33">
        <v>0</v>
      </c>
      <c r="I24" s="34">
        <v>0</v>
      </c>
      <c r="J24" s="22"/>
      <c r="K24" s="22"/>
    </row>
    <row r="25" spans="1:11" ht="25.5" x14ac:dyDescent="0.2">
      <c r="A25" s="23"/>
      <c r="B25" s="24">
        <v>20</v>
      </c>
      <c r="C25" s="25" t="s">
        <v>66</v>
      </c>
      <c r="D25" s="30" t="s">
        <v>38</v>
      </c>
      <c r="E25" s="25" t="s">
        <v>67</v>
      </c>
      <c r="F25" s="26"/>
      <c r="G25" s="27"/>
      <c r="H25" s="10">
        <v>0</v>
      </c>
      <c r="I25" s="11">
        <v>0</v>
      </c>
      <c r="J25" s="22"/>
      <c r="K25" s="22"/>
    </row>
    <row r="26" spans="1:11" ht="25.5" x14ac:dyDescent="0.2">
      <c r="A26" s="23"/>
      <c r="B26" s="24">
        <v>21</v>
      </c>
      <c r="C26" s="25" t="s">
        <v>68</v>
      </c>
      <c r="D26" s="30" t="s">
        <v>38</v>
      </c>
      <c r="E26" s="25" t="s">
        <v>69</v>
      </c>
      <c r="F26" s="26"/>
      <c r="G26" s="27"/>
      <c r="H26" s="33">
        <v>0</v>
      </c>
      <c r="I26" s="34">
        <v>0</v>
      </c>
      <c r="J26" s="22"/>
      <c r="K26" s="22"/>
    </row>
    <row r="27" spans="1:11" ht="30" x14ac:dyDescent="0.2">
      <c r="A27" s="23"/>
      <c r="B27" s="24">
        <v>22</v>
      </c>
      <c r="C27" s="25" t="s">
        <v>70</v>
      </c>
      <c r="D27" s="30" t="s">
        <v>38</v>
      </c>
      <c r="E27" s="25" t="s">
        <v>71</v>
      </c>
      <c r="F27" s="26"/>
      <c r="G27" s="27"/>
      <c r="H27" s="10">
        <v>0</v>
      </c>
      <c r="I27" s="11">
        <v>0</v>
      </c>
      <c r="J27" s="22"/>
      <c r="K27" s="22"/>
    </row>
    <row r="28" spans="1:11" ht="25.5" x14ac:dyDescent="0.2">
      <c r="A28" s="23"/>
      <c r="B28" s="24">
        <v>23</v>
      </c>
      <c r="C28" s="25" t="s">
        <v>72</v>
      </c>
      <c r="D28" s="30" t="s">
        <v>38</v>
      </c>
      <c r="E28" s="25" t="s">
        <v>73</v>
      </c>
      <c r="F28" s="26"/>
      <c r="G28" s="27"/>
      <c r="H28" s="33">
        <v>0</v>
      </c>
      <c r="I28" s="34">
        <v>0</v>
      </c>
      <c r="J28" s="22"/>
      <c r="K28" s="22"/>
    </row>
    <row r="29" spans="1:11" ht="25.5" x14ac:dyDescent="0.2">
      <c r="A29" s="23"/>
      <c r="B29" s="24">
        <v>24</v>
      </c>
      <c r="C29" s="25" t="s">
        <v>74</v>
      </c>
      <c r="D29" s="30" t="s">
        <v>38</v>
      </c>
      <c r="E29" s="25" t="s">
        <v>75</v>
      </c>
      <c r="F29" s="26"/>
      <c r="G29" s="27"/>
      <c r="H29" s="10">
        <v>0</v>
      </c>
      <c r="I29" s="11">
        <v>0</v>
      </c>
      <c r="J29" s="22"/>
      <c r="K29" s="22"/>
    </row>
    <row r="30" spans="1:11" ht="25.5" x14ac:dyDescent="0.2">
      <c r="A30" s="23"/>
      <c r="B30" s="24">
        <v>25</v>
      </c>
      <c r="C30" s="25" t="s">
        <v>76</v>
      </c>
      <c r="D30" s="30" t="s">
        <v>38</v>
      </c>
      <c r="E30" s="29" t="s">
        <v>77</v>
      </c>
      <c r="F30" s="26"/>
      <c r="G30" s="27"/>
      <c r="H30" s="33">
        <v>0</v>
      </c>
      <c r="I30" s="34">
        <v>0</v>
      </c>
      <c r="J30" s="22"/>
      <c r="K30" s="22"/>
    </row>
    <row r="31" spans="1:11" ht="25.5" x14ac:dyDescent="0.2">
      <c r="A31" s="23"/>
      <c r="B31" s="24">
        <v>26</v>
      </c>
      <c r="C31" s="25" t="s">
        <v>78</v>
      </c>
      <c r="D31" s="30" t="s">
        <v>38</v>
      </c>
      <c r="E31" s="29" t="s">
        <v>79</v>
      </c>
      <c r="F31" s="26"/>
      <c r="G31" s="27"/>
      <c r="H31" s="10">
        <v>0</v>
      </c>
      <c r="I31" s="11">
        <v>0</v>
      </c>
      <c r="J31" s="22"/>
      <c r="K31" s="22"/>
    </row>
    <row r="32" spans="1:11" ht="135" x14ac:dyDescent="0.2">
      <c r="A32" s="23"/>
      <c r="B32" s="24">
        <v>27</v>
      </c>
      <c r="C32" s="25" t="s">
        <v>80</v>
      </c>
      <c r="D32" s="30" t="s">
        <v>38</v>
      </c>
      <c r="E32" s="29" t="s">
        <v>81</v>
      </c>
      <c r="F32" s="26"/>
      <c r="G32" s="27"/>
      <c r="H32" s="33">
        <v>0</v>
      </c>
      <c r="I32" s="34">
        <v>0</v>
      </c>
      <c r="J32" s="22"/>
      <c r="K32" s="22"/>
    </row>
    <row r="33" spans="1:11" ht="150" x14ac:dyDescent="0.2">
      <c r="A33" s="23"/>
      <c r="B33" s="24">
        <v>28</v>
      </c>
      <c r="C33" s="28" t="s">
        <v>82</v>
      </c>
      <c r="D33" s="30" t="s">
        <v>38</v>
      </c>
      <c r="E33" s="37" t="s">
        <v>83</v>
      </c>
      <c r="F33" s="26"/>
      <c r="G33" s="27"/>
      <c r="H33" s="10">
        <v>0</v>
      </c>
      <c r="I33" s="11">
        <v>0</v>
      </c>
      <c r="J33" s="22"/>
      <c r="K33" s="22"/>
    </row>
    <row r="34" spans="1:11" ht="180" x14ac:dyDescent="0.2">
      <c r="A34" s="23"/>
      <c r="B34" s="51">
        <v>29</v>
      </c>
      <c r="C34" s="52" t="s">
        <v>84</v>
      </c>
      <c r="D34" s="53" t="s">
        <v>38</v>
      </c>
      <c r="E34" s="54" t="s">
        <v>85</v>
      </c>
      <c r="F34" s="55"/>
      <c r="G34" s="32"/>
      <c r="H34" s="33">
        <v>0</v>
      </c>
      <c r="I34" s="34">
        <v>0</v>
      </c>
      <c r="J34" s="22"/>
      <c r="K34" s="22"/>
    </row>
    <row r="35" spans="1:11" ht="45.6" customHeight="1" x14ac:dyDescent="0.2">
      <c r="A35" s="23"/>
      <c r="B35" s="133" t="s">
        <v>134</v>
      </c>
      <c r="C35" s="133"/>
      <c r="D35" s="133"/>
      <c r="E35" s="133"/>
      <c r="F35" s="133"/>
      <c r="G35" s="133"/>
      <c r="H35" s="50">
        <v>0</v>
      </c>
      <c r="I35" s="56"/>
      <c r="J35" s="22"/>
      <c r="K35" s="22"/>
    </row>
    <row r="36" spans="1:11" ht="34.5" customHeight="1" thickBot="1" x14ac:dyDescent="0.25">
      <c r="A36" s="38"/>
      <c r="B36" s="136" t="s">
        <v>86</v>
      </c>
      <c r="C36" s="137"/>
      <c r="D36" s="137"/>
      <c r="E36" s="137"/>
      <c r="F36" s="137"/>
      <c r="G36" s="137"/>
      <c r="H36" s="79">
        <f>SUM(H6:H34)</f>
        <v>0</v>
      </c>
      <c r="I36" s="57"/>
      <c r="J36" s="39"/>
      <c r="K36" s="39"/>
    </row>
    <row r="37" spans="1:11" ht="15.75" customHeight="1" x14ac:dyDescent="0.2">
      <c r="D37" s="40"/>
      <c r="H37" s="41"/>
      <c r="I37" s="41"/>
    </row>
    <row r="38" spans="1:11" ht="15.75" customHeight="1" x14ac:dyDescent="0.2">
      <c r="D38" s="40"/>
      <c r="H38" s="41"/>
      <c r="I38" s="41"/>
    </row>
    <row r="39" spans="1:11" ht="15.75" customHeight="1" x14ac:dyDescent="0.2">
      <c r="D39" s="40"/>
      <c r="H39" s="41"/>
      <c r="I39" s="41"/>
    </row>
    <row r="40" spans="1:11" ht="15.75" customHeight="1" x14ac:dyDescent="0.2">
      <c r="D40" s="40"/>
      <c r="H40" s="41"/>
      <c r="I40" s="41"/>
    </row>
    <row r="41" spans="1:11" ht="15.75" customHeight="1" x14ac:dyDescent="0.2">
      <c r="D41" s="40"/>
      <c r="H41" s="41"/>
      <c r="I41" s="41"/>
    </row>
    <row r="42" spans="1:11" ht="15.75" customHeight="1" x14ac:dyDescent="0.2">
      <c r="D42" s="40"/>
      <c r="H42" s="41"/>
      <c r="I42" s="41"/>
    </row>
    <row r="43" spans="1:11" ht="15.75" customHeight="1" x14ac:dyDescent="0.2">
      <c r="D43" s="40"/>
      <c r="H43" s="41"/>
      <c r="I43" s="41"/>
    </row>
    <row r="44" spans="1:11" ht="15.75" customHeight="1" x14ac:dyDescent="0.2">
      <c r="D44" s="40"/>
      <c r="H44" s="41"/>
      <c r="I44" s="41"/>
    </row>
    <row r="45" spans="1:11" ht="15.75" customHeight="1" x14ac:dyDescent="0.2">
      <c r="D45" s="40"/>
      <c r="H45" s="41"/>
      <c r="I45" s="41"/>
    </row>
    <row r="46" spans="1:11" ht="15.75" customHeight="1" x14ac:dyDescent="0.2">
      <c r="D46" s="40"/>
      <c r="H46" s="41"/>
      <c r="I46" s="41"/>
    </row>
    <row r="47" spans="1:11" ht="15.75" customHeight="1" x14ac:dyDescent="0.2">
      <c r="D47" s="40"/>
      <c r="H47" s="41"/>
      <c r="I47" s="41"/>
    </row>
    <row r="48" spans="1:11" ht="15.75" customHeight="1" x14ac:dyDescent="0.2">
      <c r="D48" s="40"/>
      <c r="H48" s="41"/>
      <c r="I48" s="41"/>
    </row>
    <row r="49" spans="4:9" ht="15.75" customHeight="1" x14ac:dyDescent="0.2">
      <c r="D49" s="40"/>
      <c r="H49" s="41"/>
      <c r="I49" s="41"/>
    </row>
    <row r="50" spans="4:9" ht="15.75" customHeight="1" x14ac:dyDescent="0.2">
      <c r="D50" s="40"/>
      <c r="H50" s="41"/>
      <c r="I50" s="41"/>
    </row>
    <row r="51" spans="4:9" ht="15.75" customHeight="1" x14ac:dyDescent="0.2">
      <c r="D51" s="40"/>
      <c r="H51" s="41"/>
      <c r="I51" s="41"/>
    </row>
    <row r="52" spans="4:9" ht="15.75" customHeight="1" x14ac:dyDescent="0.2">
      <c r="D52" s="40"/>
      <c r="H52" s="41"/>
      <c r="I52" s="41"/>
    </row>
    <row r="53" spans="4:9" ht="15.75" customHeight="1" x14ac:dyDescent="0.2">
      <c r="D53" s="40"/>
      <c r="H53" s="41"/>
      <c r="I53" s="41"/>
    </row>
    <row r="54" spans="4:9" ht="15.75" customHeight="1" x14ac:dyDescent="0.2">
      <c r="D54" s="40"/>
      <c r="H54" s="41"/>
      <c r="I54" s="41"/>
    </row>
    <row r="55" spans="4:9" ht="15.75" customHeight="1" x14ac:dyDescent="0.2">
      <c r="D55" s="40"/>
      <c r="H55" s="41"/>
      <c r="I55" s="41"/>
    </row>
    <row r="56" spans="4:9" ht="15.75" customHeight="1" x14ac:dyDescent="0.2">
      <c r="D56" s="40"/>
      <c r="H56" s="41"/>
      <c r="I56" s="41"/>
    </row>
    <row r="57" spans="4:9" ht="15.75" customHeight="1" x14ac:dyDescent="0.2">
      <c r="D57" s="40"/>
      <c r="H57" s="41"/>
      <c r="I57" s="41"/>
    </row>
    <row r="58" spans="4:9" ht="15.75" customHeight="1" x14ac:dyDescent="0.2">
      <c r="D58" s="40"/>
      <c r="H58" s="41"/>
      <c r="I58" s="41"/>
    </row>
    <row r="59" spans="4:9" ht="15.75" customHeight="1" x14ac:dyDescent="0.2">
      <c r="D59" s="40"/>
      <c r="H59" s="41"/>
      <c r="I59" s="41"/>
    </row>
    <row r="60" spans="4:9" ht="15.75" customHeight="1" x14ac:dyDescent="0.2">
      <c r="D60" s="40"/>
      <c r="H60" s="41"/>
      <c r="I60" s="41"/>
    </row>
    <row r="61" spans="4:9" ht="15.75" customHeight="1" x14ac:dyDescent="0.2">
      <c r="D61" s="40"/>
      <c r="H61" s="41"/>
      <c r="I61" s="41"/>
    </row>
    <row r="62" spans="4:9" ht="15.75" customHeight="1" x14ac:dyDescent="0.2">
      <c r="D62" s="40"/>
      <c r="H62" s="41"/>
      <c r="I62" s="41"/>
    </row>
    <row r="63" spans="4:9" ht="15.75" customHeight="1" x14ac:dyDescent="0.2">
      <c r="D63" s="40"/>
      <c r="H63" s="41"/>
      <c r="I63" s="41"/>
    </row>
    <row r="64" spans="4:9" ht="15.75" customHeight="1" x14ac:dyDescent="0.2">
      <c r="D64" s="40"/>
      <c r="H64" s="41"/>
      <c r="I64" s="41"/>
    </row>
    <row r="65" spans="4:9" ht="15.75" customHeight="1" x14ac:dyDescent="0.2">
      <c r="D65" s="40"/>
      <c r="H65" s="41"/>
      <c r="I65" s="41"/>
    </row>
    <row r="66" spans="4:9" ht="15.75" customHeight="1" x14ac:dyDescent="0.2">
      <c r="D66" s="40"/>
      <c r="H66" s="41"/>
      <c r="I66" s="41"/>
    </row>
    <row r="67" spans="4:9" ht="15.75" customHeight="1" x14ac:dyDescent="0.2">
      <c r="D67" s="40"/>
      <c r="H67" s="41"/>
      <c r="I67" s="41"/>
    </row>
    <row r="68" spans="4:9" ht="15.75" customHeight="1" x14ac:dyDescent="0.2">
      <c r="D68" s="40"/>
      <c r="H68" s="41"/>
      <c r="I68" s="41"/>
    </row>
    <row r="69" spans="4:9" ht="15.75" customHeight="1" x14ac:dyDescent="0.2">
      <c r="D69" s="40"/>
      <c r="H69" s="41"/>
      <c r="I69" s="41"/>
    </row>
    <row r="70" spans="4:9" ht="15.75" customHeight="1" x14ac:dyDescent="0.2">
      <c r="D70" s="40"/>
      <c r="H70" s="41"/>
      <c r="I70" s="41"/>
    </row>
    <row r="71" spans="4:9" ht="15.75" customHeight="1" x14ac:dyDescent="0.2">
      <c r="D71" s="40"/>
      <c r="H71" s="41"/>
      <c r="I71" s="41"/>
    </row>
    <row r="72" spans="4:9" ht="15.75" customHeight="1" x14ac:dyDescent="0.2">
      <c r="D72" s="40"/>
      <c r="H72" s="41"/>
      <c r="I72" s="41"/>
    </row>
    <row r="73" spans="4:9" ht="15.75" customHeight="1" x14ac:dyDescent="0.2">
      <c r="D73" s="40"/>
      <c r="H73" s="41"/>
      <c r="I73" s="41"/>
    </row>
    <row r="74" spans="4:9" ht="15.75" customHeight="1" x14ac:dyDescent="0.2">
      <c r="D74" s="40"/>
      <c r="H74" s="41"/>
      <c r="I74" s="41"/>
    </row>
    <row r="75" spans="4:9" ht="15.75" customHeight="1" x14ac:dyDescent="0.2">
      <c r="D75" s="40"/>
      <c r="H75" s="41"/>
      <c r="I75" s="41"/>
    </row>
    <row r="76" spans="4:9" ht="15.75" customHeight="1" x14ac:dyDescent="0.2">
      <c r="D76" s="40"/>
      <c r="H76" s="41"/>
      <c r="I76" s="41"/>
    </row>
    <row r="77" spans="4:9" ht="15.75" customHeight="1" x14ac:dyDescent="0.2">
      <c r="D77" s="40"/>
      <c r="H77" s="41"/>
      <c r="I77" s="41"/>
    </row>
    <row r="78" spans="4:9" ht="15.75" customHeight="1" x14ac:dyDescent="0.2">
      <c r="D78" s="40"/>
      <c r="H78" s="41"/>
      <c r="I78" s="41"/>
    </row>
    <row r="79" spans="4:9" ht="15.75" customHeight="1" x14ac:dyDescent="0.2">
      <c r="D79" s="40"/>
      <c r="H79" s="41"/>
      <c r="I79" s="41"/>
    </row>
    <row r="80" spans="4:9" ht="15.75" customHeight="1" x14ac:dyDescent="0.2">
      <c r="D80" s="40"/>
      <c r="H80" s="41"/>
      <c r="I80" s="41"/>
    </row>
    <row r="81" spans="4:9" ht="15.75" customHeight="1" x14ac:dyDescent="0.2">
      <c r="D81" s="40"/>
      <c r="H81" s="41"/>
      <c r="I81" s="41"/>
    </row>
    <row r="82" spans="4:9" ht="15.75" customHeight="1" x14ac:dyDescent="0.2">
      <c r="D82" s="40"/>
      <c r="H82" s="41"/>
      <c r="I82" s="41"/>
    </row>
    <row r="83" spans="4:9" ht="15.75" customHeight="1" x14ac:dyDescent="0.2">
      <c r="D83" s="40"/>
      <c r="H83" s="41"/>
      <c r="I83" s="41"/>
    </row>
    <row r="84" spans="4:9" ht="15.75" customHeight="1" x14ac:dyDescent="0.2">
      <c r="D84" s="40"/>
      <c r="H84" s="41"/>
      <c r="I84" s="41"/>
    </row>
    <row r="85" spans="4:9" ht="15.75" customHeight="1" x14ac:dyDescent="0.2">
      <c r="D85" s="40"/>
      <c r="H85" s="41"/>
      <c r="I85" s="41"/>
    </row>
    <row r="86" spans="4:9" ht="15.75" customHeight="1" x14ac:dyDescent="0.2">
      <c r="D86" s="40"/>
      <c r="H86" s="41"/>
      <c r="I86" s="41"/>
    </row>
    <row r="87" spans="4:9" ht="15.75" customHeight="1" x14ac:dyDescent="0.2">
      <c r="D87" s="40"/>
      <c r="H87" s="41"/>
      <c r="I87" s="41"/>
    </row>
    <row r="88" spans="4:9" ht="15.75" customHeight="1" x14ac:dyDescent="0.2">
      <c r="D88" s="40"/>
      <c r="H88" s="41"/>
      <c r="I88" s="41"/>
    </row>
    <row r="89" spans="4:9" ht="15.75" customHeight="1" x14ac:dyDescent="0.2">
      <c r="D89" s="40"/>
      <c r="H89" s="41"/>
      <c r="I89" s="41"/>
    </row>
    <row r="90" spans="4:9" ht="15.75" customHeight="1" x14ac:dyDescent="0.2">
      <c r="D90" s="40"/>
      <c r="H90" s="41"/>
      <c r="I90" s="41"/>
    </row>
    <row r="91" spans="4:9" ht="15.75" customHeight="1" x14ac:dyDescent="0.2">
      <c r="D91" s="40"/>
      <c r="H91" s="41"/>
      <c r="I91" s="41"/>
    </row>
    <row r="92" spans="4:9" ht="15.75" customHeight="1" x14ac:dyDescent="0.2">
      <c r="D92" s="40"/>
      <c r="H92" s="41"/>
      <c r="I92" s="41"/>
    </row>
    <row r="93" spans="4:9" ht="15.75" customHeight="1" x14ac:dyDescent="0.2">
      <c r="D93" s="40"/>
      <c r="H93" s="41"/>
      <c r="I93" s="41"/>
    </row>
    <row r="94" spans="4:9" ht="15.75" customHeight="1" x14ac:dyDescent="0.2">
      <c r="D94" s="40"/>
      <c r="H94" s="41"/>
      <c r="I94" s="41"/>
    </row>
    <row r="95" spans="4:9" ht="15.75" customHeight="1" x14ac:dyDescent="0.2">
      <c r="D95" s="40"/>
      <c r="H95" s="41"/>
      <c r="I95" s="41"/>
    </row>
    <row r="96" spans="4:9" ht="15.75" customHeight="1" x14ac:dyDescent="0.2">
      <c r="D96" s="40"/>
      <c r="H96" s="41"/>
      <c r="I96" s="41"/>
    </row>
    <row r="97" spans="4:9" ht="15.75" customHeight="1" x14ac:dyDescent="0.2">
      <c r="D97" s="40"/>
      <c r="H97" s="41"/>
      <c r="I97" s="41"/>
    </row>
    <row r="98" spans="4:9" ht="15.75" customHeight="1" x14ac:dyDescent="0.2">
      <c r="D98" s="40"/>
      <c r="H98" s="41"/>
      <c r="I98" s="41"/>
    </row>
    <row r="99" spans="4:9" ht="15.75" customHeight="1" x14ac:dyDescent="0.2">
      <c r="D99" s="40"/>
      <c r="H99" s="41"/>
      <c r="I99" s="41"/>
    </row>
    <row r="100" spans="4:9" ht="15.75" customHeight="1" x14ac:dyDescent="0.2">
      <c r="D100" s="40"/>
      <c r="H100" s="41"/>
      <c r="I100" s="41"/>
    </row>
    <row r="101" spans="4:9" ht="15.75" customHeight="1" x14ac:dyDescent="0.2">
      <c r="D101" s="40"/>
      <c r="H101" s="41"/>
      <c r="I101" s="41"/>
    </row>
    <row r="102" spans="4:9" ht="15.75" customHeight="1" x14ac:dyDescent="0.2">
      <c r="D102" s="40"/>
      <c r="H102" s="41"/>
      <c r="I102" s="41"/>
    </row>
    <row r="103" spans="4:9" ht="15.75" customHeight="1" x14ac:dyDescent="0.2">
      <c r="D103" s="40"/>
      <c r="H103" s="41"/>
      <c r="I103" s="41"/>
    </row>
    <row r="104" spans="4:9" ht="15.75" customHeight="1" x14ac:dyDescent="0.2">
      <c r="D104" s="40"/>
      <c r="H104" s="41"/>
      <c r="I104" s="41"/>
    </row>
    <row r="105" spans="4:9" ht="15.75" customHeight="1" x14ac:dyDescent="0.2">
      <c r="D105" s="40"/>
      <c r="H105" s="41"/>
      <c r="I105" s="41"/>
    </row>
    <row r="106" spans="4:9" ht="15.75" customHeight="1" x14ac:dyDescent="0.2">
      <c r="D106" s="40"/>
      <c r="H106" s="41"/>
      <c r="I106" s="41"/>
    </row>
    <row r="107" spans="4:9" ht="15.75" customHeight="1" x14ac:dyDescent="0.2">
      <c r="D107" s="40"/>
      <c r="H107" s="41"/>
      <c r="I107" s="41"/>
    </row>
    <row r="108" spans="4:9" ht="15.75" customHeight="1" x14ac:dyDescent="0.2">
      <c r="D108" s="40"/>
      <c r="H108" s="41"/>
      <c r="I108" s="41"/>
    </row>
    <row r="109" spans="4:9" ht="15.75" customHeight="1" x14ac:dyDescent="0.2">
      <c r="D109" s="40"/>
      <c r="H109" s="41"/>
      <c r="I109" s="41"/>
    </row>
    <row r="110" spans="4:9" ht="15.75" customHeight="1" x14ac:dyDescent="0.2">
      <c r="D110" s="40"/>
      <c r="H110" s="41"/>
      <c r="I110" s="41"/>
    </row>
    <row r="111" spans="4:9" ht="15.75" customHeight="1" x14ac:dyDescent="0.2">
      <c r="D111" s="40"/>
      <c r="H111" s="41"/>
      <c r="I111" s="41"/>
    </row>
    <row r="112" spans="4:9" ht="15.75" customHeight="1" x14ac:dyDescent="0.2">
      <c r="D112" s="40"/>
      <c r="H112" s="41"/>
      <c r="I112" s="41"/>
    </row>
    <row r="113" spans="4:9" ht="15.75" customHeight="1" x14ac:dyDescent="0.2">
      <c r="D113" s="40"/>
      <c r="H113" s="41"/>
      <c r="I113" s="41"/>
    </row>
    <row r="114" spans="4:9" ht="15.75" customHeight="1" x14ac:dyDescent="0.2">
      <c r="D114" s="40"/>
      <c r="H114" s="41"/>
      <c r="I114" s="41"/>
    </row>
    <row r="115" spans="4:9" ht="15.75" customHeight="1" x14ac:dyDescent="0.2">
      <c r="D115" s="40"/>
      <c r="H115" s="41"/>
      <c r="I115" s="41"/>
    </row>
    <row r="116" spans="4:9" ht="15.75" customHeight="1" x14ac:dyDescent="0.2">
      <c r="D116" s="40"/>
      <c r="H116" s="41"/>
      <c r="I116" s="41"/>
    </row>
    <row r="117" spans="4:9" ht="15.75" customHeight="1" x14ac:dyDescent="0.2">
      <c r="D117" s="40"/>
      <c r="H117" s="41"/>
      <c r="I117" s="41"/>
    </row>
    <row r="118" spans="4:9" ht="15.75" customHeight="1" x14ac:dyDescent="0.2">
      <c r="D118" s="40"/>
      <c r="H118" s="41"/>
      <c r="I118" s="41"/>
    </row>
    <row r="119" spans="4:9" ht="15.75" customHeight="1" x14ac:dyDescent="0.2">
      <c r="D119" s="40"/>
      <c r="H119" s="41"/>
      <c r="I119" s="41"/>
    </row>
    <row r="120" spans="4:9" ht="15.75" customHeight="1" x14ac:dyDescent="0.2">
      <c r="D120" s="40"/>
      <c r="H120" s="41"/>
      <c r="I120" s="41"/>
    </row>
    <row r="121" spans="4:9" ht="15.75" customHeight="1" x14ac:dyDescent="0.2">
      <c r="D121" s="40"/>
      <c r="H121" s="41"/>
      <c r="I121" s="41"/>
    </row>
    <row r="122" spans="4:9" ht="15.75" customHeight="1" x14ac:dyDescent="0.2">
      <c r="D122" s="40"/>
      <c r="H122" s="41"/>
      <c r="I122" s="41"/>
    </row>
    <row r="123" spans="4:9" ht="15.75" customHeight="1" x14ac:dyDescent="0.2">
      <c r="D123" s="40"/>
      <c r="H123" s="41"/>
      <c r="I123" s="41"/>
    </row>
    <row r="124" spans="4:9" ht="15.75" customHeight="1" x14ac:dyDescent="0.2">
      <c r="D124" s="40"/>
      <c r="H124" s="41"/>
      <c r="I124" s="41"/>
    </row>
    <row r="125" spans="4:9" ht="15.75" customHeight="1" x14ac:dyDescent="0.2">
      <c r="D125" s="40"/>
      <c r="H125" s="41"/>
      <c r="I125" s="41"/>
    </row>
    <row r="126" spans="4:9" ht="15.75" customHeight="1" x14ac:dyDescent="0.2">
      <c r="D126" s="40"/>
      <c r="H126" s="41"/>
      <c r="I126" s="41"/>
    </row>
    <row r="127" spans="4:9" ht="15.75" customHeight="1" x14ac:dyDescent="0.2">
      <c r="D127" s="40"/>
      <c r="H127" s="41"/>
      <c r="I127" s="41"/>
    </row>
    <row r="128" spans="4:9" ht="15.75" customHeight="1" x14ac:dyDescent="0.2">
      <c r="D128" s="40"/>
      <c r="H128" s="41"/>
      <c r="I128" s="41"/>
    </row>
    <row r="129" spans="4:9" ht="15.75" customHeight="1" x14ac:dyDescent="0.2">
      <c r="D129" s="40"/>
      <c r="H129" s="41"/>
      <c r="I129" s="41"/>
    </row>
    <row r="130" spans="4:9" ht="15.75" customHeight="1" x14ac:dyDescent="0.2">
      <c r="D130" s="40"/>
      <c r="H130" s="41"/>
      <c r="I130" s="41"/>
    </row>
    <row r="131" spans="4:9" ht="15.75" customHeight="1" x14ac:dyDescent="0.2">
      <c r="D131" s="40"/>
      <c r="H131" s="41"/>
      <c r="I131" s="41"/>
    </row>
    <row r="132" spans="4:9" ht="15.75" customHeight="1" x14ac:dyDescent="0.2">
      <c r="D132" s="40"/>
      <c r="H132" s="41"/>
      <c r="I132" s="41"/>
    </row>
    <row r="133" spans="4:9" ht="15.75" customHeight="1" x14ac:dyDescent="0.2">
      <c r="D133" s="40"/>
      <c r="H133" s="41"/>
      <c r="I133" s="41"/>
    </row>
    <row r="134" spans="4:9" ht="15.75" customHeight="1" x14ac:dyDescent="0.2">
      <c r="D134" s="40"/>
      <c r="H134" s="41"/>
      <c r="I134" s="41"/>
    </row>
    <row r="135" spans="4:9" ht="15.75" customHeight="1" x14ac:dyDescent="0.2">
      <c r="D135" s="40"/>
      <c r="H135" s="41"/>
      <c r="I135" s="41"/>
    </row>
    <row r="136" spans="4:9" ht="15.75" customHeight="1" x14ac:dyDescent="0.2">
      <c r="D136" s="40"/>
      <c r="H136" s="41"/>
      <c r="I136" s="41"/>
    </row>
    <row r="137" spans="4:9" ht="15.75" customHeight="1" x14ac:dyDescent="0.2">
      <c r="D137" s="40"/>
      <c r="H137" s="41"/>
      <c r="I137" s="41"/>
    </row>
    <row r="138" spans="4:9" ht="15.75" customHeight="1" x14ac:dyDescent="0.2">
      <c r="D138" s="40"/>
      <c r="H138" s="41"/>
      <c r="I138" s="41"/>
    </row>
    <row r="139" spans="4:9" ht="15.75" customHeight="1" x14ac:dyDescent="0.2">
      <c r="D139" s="40"/>
      <c r="H139" s="41"/>
      <c r="I139" s="41"/>
    </row>
    <row r="140" spans="4:9" ht="15.75" customHeight="1" x14ac:dyDescent="0.2">
      <c r="D140" s="40"/>
      <c r="H140" s="41"/>
      <c r="I140" s="41"/>
    </row>
    <row r="141" spans="4:9" ht="15.75" customHeight="1" x14ac:dyDescent="0.2">
      <c r="D141" s="40"/>
      <c r="H141" s="41"/>
      <c r="I141" s="41"/>
    </row>
    <row r="142" spans="4:9" ht="15.75" customHeight="1" x14ac:dyDescent="0.2">
      <c r="D142" s="40"/>
      <c r="H142" s="41"/>
      <c r="I142" s="41"/>
    </row>
    <row r="143" spans="4:9" ht="15.75" customHeight="1" x14ac:dyDescent="0.2">
      <c r="D143" s="40"/>
      <c r="H143" s="41"/>
      <c r="I143" s="41"/>
    </row>
    <row r="144" spans="4:9" ht="15.75" customHeight="1" x14ac:dyDescent="0.2">
      <c r="D144" s="40"/>
      <c r="H144" s="41"/>
      <c r="I144" s="41"/>
    </row>
    <row r="145" spans="4:9" ht="15.75" customHeight="1" x14ac:dyDescent="0.2">
      <c r="D145" s="40"/>
      <c r="H145" s="41"/>
      <c r="I145" s="41"/>
    </row>
    <row r="146" spans="4:9" ht="15.75" customHeight="1" x14ac:dyDescent="0.2">
      <c r="D146" s="40"/>
      <c r="H146" s="41"/>
      <c r="I146" s="41"/>
    </row>
    <row r="147" spans="4:9" ht="15.75" customHeight="1" x14ac:dyDescent="0.2">
      <c r="D147" s="40"/>
      <c r="H147" s="41"/>
      <c r="I147" s="41"/>
    </row>
    <row r="148" spans="4:9" ht="15.75" customHeight="1" x14ac:dyDescent="0.2">
      <c r="D148" s="40"/>
      <c r="H148" s="41"/>
      <c r="I148" s="41"/>
    </row>
    <row r="149" spans="4:9" ht="15.75" customHeight="1" x14ac:dyDescent="0.2">
      <c r="D149" s="40"/>
      <c r="H149" s="41"/>
      <c r="I149" s="41"/>
    </row>
    <row r="150" spans="4:9" ht="15.75" customHeight="1" x14ac:dyDescent="0.2">
      <c r="D150" s="40"/>
      <c r="H150" s="41"/>
      <c r="I150" s="41"/>
    </row>
    <row r="151" spans="4:9" ht="15.75" customHeight="1" x14ac:dyDescent="0.2">
      <c r="D151" s="40"/>
      <c r="H151" s="41"/>
      <c r="I151" s="41"/>
    </row>
    <row r="152" spans="4:9" ht="15.75" customHeight="1" x14ac:dyDescent="0.2">
      <c r="D152" s="40"/>
      <c r="H152" s="41"/>
      <c r="I152" s="41"/>
    </row>
    <row r="153" spans="4:9" ht="15.75" customHeight="1" x14ac:dyDescent="0.2">
      <c r="D153" s="40"/>
      <c r="H153" s="41"/>
      <c r="I153" s="41"/>
    </row>
    <row r="154" spans="4:9" ht="15.75" customHeight="1" x14ac:dyDescent="0.2">
      <c r="D154" s="40"/>
      <c r="H154" s="41"/>
      <c r="I154" s="41"/>
    </row>
    <row r="155" spans="4:9" ht="15.75" customHeight="1" x14ac:dyDescent="0.2">
      <c r="D155" s="40"/>
      <c r="H155" s="41"/>
      <c r="I155" s="41"/>
    </row>
    <row r="156" spans="4:9" ht="15.75" customHeight="1" x14ac:dyDescent="0.2">
      <c r="D156" s="40"/>
      <c r="H156" s="41"/>
      <c r="I156" s="41"/>
    </row>
    <row r="157" spans="4:9" ht="15.75" customHeight="1" x14ac:dyDescent="0.2">
      <c r="D157" s="40"/>
      <c r="H157" s="41"/>
      <c r="I157" s="41"/>
    </row>
    <row r="158" spans="4:9" ht="15.75" customHeight="1" x14ac:dyDescent="0.2">
      <c r="D158" s="40"/>
      <c r="H158" s="41"/>
      <c r="I158" s="41"/>
    </row>
    <row r="159" spans="4:9" ht="15.75" customHeight="1" x14ac:dyDescent="0.2">
      <c r="D159" s="40"/>
      <c r="H159" s="41"/>
      <c r="I159" s="41"/>
    </row>
    <row r="160" spans="4:9" ht="15.75" customHeight="1" x14ac:dyDescent="0.2">
      <c r="D160" s="40"/>
      <c r="H160" s="41"/>
      <c r="I160" s="41"/>
    </row>
    <row r="161" spans="4:9" ht="15.75" customHeight="1" x14ac:dyDescent="0.2">
      <c r="D161" s="40"/>
      <c r="H161" s="41"/>
      <c r="I161" s="41"/>
    </row>
    <row r="162" spans="4:9" ht="15.75" customHeight="1" x14ac:dyDescent="0.2">
      <c r="D162" s="40"/>
      <c r="H162" s="41"/>
      <c r="I162" s="41"/>
    </row>
    <row r="163" spans="4:9" ht="15.75" customHeight="1" x14ac:dyDescent="0.2">
      <c r="D163" s="40"/>
      <c r="H163" s="41"/>
      <c r="I163" s="41"/>
    </row>
    <row r="164" spans="4:9" ht="15.75" customHeight="1" x14ac:dyDescent="0.2">
      <c r="D164" s="40"/>
      <c r="H164" s="41"/>
      <c r="I164" s="41"/>
    </row>
    <row r="165" spans="4:9" ht="15.75" customHeight="1" x14ac:dyDescent="0.2">
      <c r="D165" s="40"/>
      <c r="H165" s="41"/>
      <c r="I165" s="41"/>
    </row>
    <row r="166" spans="4:9" ht="15.75" customHeight="1" x14ac:dyDescent="0.2">
      <c r="D166" s="40"/>
      <c r="H166" s="41"/>
      <c r="I166" s="41"/>
    </row>
    <row r="167" spans="4:9" ht="15.75" customHeight="1" x14ac:dyDescent="0.2">
      <c r="D167" s="40"/>
      <c r="H167" s="41"/>
      <c r="I167" s="41"/>
    </row>
    <row r="168" spans="4:9" ht="15.75" customHeight="1" x14ac:dyDescent="0.2">
      <c r="D168" s="40"/>
      <c r="H168" s="41"/>
      <c r="I168" s="41"/>
    </row>
    <row r="169" spans="4:9" ht="15.75" customHeight="1" x14ac:dyDescent="0.2">
      <c r="D169" s="40"/>
      <c r="H169" s="41"/>
      <c r="I169" s="41"/>
    </row>
    <row r="170" spans="4:9" ht="15.75" customHeight="1" x14ac:dyDescent="0.2">
      <c r="D170" s="40"/>
      <c r="H170" s="41"/>
      <c r="I170" s="41"/>
    </row>
    <row r="171" spans="4:9" ht="15.75" customHeight="1" x14ac:dyDescent="0.2">
      <c r="D171" s="40"/>
      <c r="H171" s="41"/>
      <c r="I171" s="41"/>
    </row>
    <row r="172" spans="4:9" ht="15.75" customHeight="1" x14ac:dyDescent="0.2">
      <c r="D172" s="40"/>
      <c r="H172" s="41"/>
      <c r="I172" s="41"/>
    </row>
    <row r="173" spans="4:9" ht="15.75" customHeight="1" x14ac:dyDescent="0.2">
      <c r="D173" s="40"/>
      <c r="H173" s="41"/>
      <c r="I173" s="41"/>
    </row>
    <row r="174" spans="4:9" ht="15.75" customHeight="1" x14ac:dyDescent="0.2">
      <c r="D174" s="40"/>
      <c r="H174" s="41"/>
      <c r="I174" s="41"/>
    </row>
    <row r="175" spans="4:9" ht="15.75" customHeight="1" x14ac:dyDescent="0.2">
      <c r="D175" s="40"/>
      <c r="H175" s="41"/>
      <c r="I175" s="41"/>
    </row>
    <row r="176" spans="4:9" ht="15.75" customHeight="1" x14ac:dyDescent="0.2">
      <c r="D176" s="40"/>
      <c r="H176" s="41"/>
      <c r="I176" s="41"/>
    </row>
    <row r="177" spans="4:9" ht="15.75" customHeight="1" x14ac:dyDescent="0.2">
      <c r="D177" s="40"/>
      <c r="H177" s="41"/>
      <c r="I177" s="41"/>
    </row>
    <row r="178" spans="4:9" ht="15.75" customHeight="1" x14ac:dyDescent="0.2">
      <c r="D178" s="40"/>
      <c r="H178" s="41"/>
      <c r="I178" s="41"/>
    </row>
    <row r="179" spans="4:9" ht="15.75" customHeight="1" x14ac:dyDescent="0.2">
      <c r="D179" s="40"/>
      <c r="H179" s="41"/>
      <c r="I179" s="41"/>
    </row>
    <row r="180" spans="4:9" ht="15.75" customHeight="1" x14ac:dyDescent="0.2">
      <c r="D180" s="40"/>
      <c r="H180" s="41"/>
      <c r="I180" s="41"/>
    </row>
    <row r="181" spans="4:9" ht="15.75" customHeight="1" x14ac:dyDescent="0.2">
      <c r="D181" s="40"/>
      <c r="H181" s="41"/>
      <c r="I181" s="41"/>
    </row>
    <row r="182" spans="4:9" ht="15.75" customHeight="1" x14ac:dyDescent="0.2">
      <c r="D182" s="40"/>
      <c r="H182" s="41"/>
      <c r="I182" s="41"/>
    </row>
    <row r="183" spans="4:9" ht="15.75" customHeight="1" x14ac:dyDescent="0.2">
      <c r="D183" s="40"/>
      <c r="H183" s="41"/>
      <c r="I183" s="41"/>
    </row>
    <row r="184" spans="4:9" ht="15.75" customHeight="1" x14ac:dyDescent="0.2">
      <c r="D184" s="40"/>
      <c r="H184" s="41"/>
      <c r="I184" s="41"/>
    </row>
    <row r="185" spans="4:9" ht="15.75" customHeight="1" x14ac:dyDescent="0.2">
      <c r="D185" s="40"/>
      <c r="H185" s="41"/>
      <c r="I185" s="41"/>
    </row>
    <row r="186" spans="4:9" ht="15.75" customHeight="1" x14ac:dyDescent="0.2">
      <c r="D186" s="40"/>
      <c r="H186" s="41"/>
      <c r="I186" s="41"/>
    </row>
    <row r="187" spans="4:9" ht="15.75" customHeight="1" x14ac:dyDescent="0.2">
      <c r="D187" s="40"/>
      <c r="H187" s="41"/>
      <c r="I187" s="41"/>
    </row>
    <row r="188" spans="4:9" ht="15.75" customHeight="1" x14ac:dyDescent="0.2">
      <c r="D188" s="40"/>
      <c r="H188" s="41"/>
      <c r="I188" s="41"/>
    </row>
    <row r="189" spans="4:9" ht="15.75" customHeight="1" x14ac:dyDescent="0.2">
      <c r="D189" s="40"/>
      <c r="H189" s="41"/>
      <c r="I189" s="41"/>
    </row>
    <row r="190" spans="4:9" ht="15.75" customHeight="1" x14ac:dyDescent="0.2">
      <c r="D190" s="40"/>
      <c r="H190" s="41"/>
      <c r="I190" s="41"/>
    </row>
    <row r="191" spans="4:9" ht="15.75" customHeight="1" x14ac:dyDescent="0.2">
      <c r="D191" s="40"/>
      <c r="H191" s="41"/>
      <c r="I191" s="41"/>
    </row>
    <row r="192" spans="4:9" ht="15.75" customHeight="1" x14ac:dyDescent="0.2">
      <c r="D192" s="40"/>
      <c r="H192" s="41"/>
      <c r="I192" s="41"/>
    </row>
    <row r="193" spans="4:9" ht="15.75" customHeight="1" x14ac:dyDescent="0.2">
      <c r="D193" s="40"/>
      <c r="H193" s="41"/>
      <c r="I193" s="41"/>
    </row>
    <row r="194" spans="4:9" ht="15.75" customHeight="1" x14ac:dyDescent="0.2">
      <c r="D194" s="40"/>
      <c r="H194" s="41"/>
      <c r="I194" s="41"/>
    </row>
    <row r="195" spans="4:9" ht="15.75" customHeight="1" x14ac:dyDescent="0.2">
      <c r="D195" s="40"/>
      <c r="H195" s="41"/>
      <c r="I195" s="41"/>
    </row>
    <row r="196" spans="4:9" ht="15.75" customHeight="1" x14ac:dyDescent="0.2">
      <c r="D196" s="40"/>
      <c r="H196" s="41"/>
      <c r="I196" s="41"/>
    </row>
    <row r="197" spans="4:9" ht="15.75" customHeight="1" x14ac:dyDescent="0.2">
      <c r="D197" s="40"/>
      <c r="H197" s="41"/>
      <c r="I197" s="41"/>
    </row>
    <row r="198" spans="4:9" ht="15.75" customHeight="1" x14ac:dyDescent="0.2">
      <c r="D198" s="40"/>
      <c r="H198" s="41"/>
      <c r="I198" s="41"/>
    </row>
    <row r="199" spans="4:9" ht="15.75" customHeight="1" x14ac:dyDescent="0.2">
      <c r="D199" s="40"/>
      <c r="H199" s="41"/>
      <c r="I199" s="41"/>
    </row>
    <row r="200" spans="4:9" ht="15.75" customHeight="1" x14ac:dyDescent="0.2">
      <c r="D200" s="40"/>
      <c r="H200" s="41"/>
      <c r="I200" s="41"/>
    </row>
    <row r="201" spans="4:9" ht="15.75" customHeight="1" x14ac:dyDescent="0.2">
      <c r="D201" s="40"/>
      <c r="H201" s="41"/>
      <c r="I201" s="41"/>
    </row>
    <row r="202" spans="4:9" ht="15.75" customHeight="1" x14ac:dyDescent="0.2">
      <c r="D202" s="40"/>
      <c r="H202" s="41"/>
      <c r="I202" s="41"/>
    </row>
    <row r="203" spans="4:9" ht="15.75" customHeight="1" x14ac:dyDescent="0.2">
      <c r="D203" s="40"/>
      <c r="H203" s="41"/>
      <c r="I203" s="41"/>
    </row>
    <row r="204" spans="4:9" ht="15.75" customHeight="1" x14ac:dyDescent="0.2">
      <c r="D204" s="40"/>
      <c r="H204" s="41"/>
      <c r="I204" s="41"/>
    </row>
    <row r="205" spans="4:9" ht="15.75" customHeight="1" x14ac:dyDescent="0.2">
      <c r="D205" s="40"/>
      <c r="H205" s="41"/>
      <c r="I205" s="41"/>
    </row>
    <row r="206" spans="4:9" ht="15.75" customHeight="1" x14ac:dyDescent="0.2">
      <c r="D206" s="40"/>
      <c r="H206" s="41"/>
      <c r="I206" s="41"/>
    </row>
    <row r="207" spans="4:9" ht="15.75" customHeight="1" x14ac:dyDescent="0.2">
      <c r="D207" s="40"/>
      <c r="H207" s="41"/>
      <c r="I207" s="41"/>
    </row>
    <row r="208" spans="4:9" ht="15.75" customHeight="1" x14ac:dyDescent="0.2">
      <c r="D208" s="40"/>
      <c r="H208" s="41"/>
      <c r="I208" s="41"/>
    </row>
    <row r="209" spans="4:9" ht="15.75" customHeight="1" x14ac:dyDescent="0.2">
      <c r="D209" s="40"/>
      <c r="H209" s="41"/>
      <c r="I209" s="41"/>
    </row>
    <row r="210" spans="4:9" ht="15.75" customHeight="1" x14ac:dyDescent="0.2">
      <c r="D210" s="40"/>
      <c r="H210" s="41"/>
      <c r="I210" s="41"/>
    </row>
    <row r="211" spans="4:9" ht="15.75" customHeight="1" x14ac:dyDescent="0.2">
      <c r="D211" s="40"/>
      <c r="H211" s="41"/>
      <c r="I211" s="41"/>
    </row>
    <row r="212" spans="4:9" ht="15.75" customHeight="1" x14ac:dyDescent="0.2">
      <c r="D212" s="40"/>
      <c r="H212" s="41"/>
      <c r="I212" s="41"/>
    </row>
    <row r="213" spans="4:9" ht="15.75" customHeight="1" x14ac:dyDescent="0.2">
      <c r="D213" s="40"/>
      <c r="H213" s="41"/>
      <c r="I213" s="41"/>
    </row>
    <row r="214" spans="4:9" ht="15.75" customHeight="1" x14ac:dyDescent="0.2">
      <c r="D214" s="40"/>
      <c r="H214" s="41"/>
      <c r="I214" s="41"/>
    </row>
    <row r="215" spans="4:9" ht="15.75" customHeight="1" x14ac:dyDescent="0.2">
      <c r="D215" s="40"/>
      <c r="H215" s="41"/>
      <c r="I215" s="41"/>
    </row>
    <row r="216" spans="4:9" ht="15.75" customHeight="1" x14ac:dyDescent="0.2">
      <c r="D216" s="40"/>
      <c r="H216" s="41"/>
      <c r="I216" s="41"/>
    </row>
    <row r="217" spans="4:9" ht="15.75" customHeight="1" x14ac:dyDescent="0.2">
      <c r="D217" s="40"/>
      <c r="H217" s="41"/>
      <c r="I217" s="41"/>
    </row>
    <row r="218" spans="4:9" ht="15.75" customHeight="1" x14ac:dyDescent="0.2">
      <c r="D218" s="40"/>
      <c r="H218" s="41"/>
      <c r="I218" s="41"/>
    </row>
    <row r="219" spans="4:9" ht="15.75" customHeight="1" x14ac:dyDescent="0.2">
      <c r="D219" s="40"/>
      <c r="H219" s="41"/>
      <c r="I219" s="41"/>
    </row>
    <row r="220" spans="4:9" ht="15.75" customHeight="1" x14ac:dyDescent="0.2">
      <c r="D220" s="40"/>
      <c r="H220" s="41"/>
      <c r="I220" s="41"/>
    </row>
    <row r="221" spans="4:9" ht="15.75" customHeight="1" x14ac:dyDescent="0.2">
      <c r="D221" s="40"/>
      <c r="H221" s="41"/>
      <c r="I221" s="41"/>
    </row>
    <row r="222" spans="4:9" ht="15.75" customHeight="1" x14ac:dyDescent="0.2">
      <c r="D222" s="40"/>
      <c r="H222" s="41"/>
      <c r="I222" s="41"/>
    </row>
    <row r="223" spans="4:9" ht="15.75" customHeight="1" x14ac:dyDescent="0.2">
      <c r="D223" s="40"/>
      <c r="H223" s="41"/>
      <c r="I223" s="41"/>
    </row>
    <row r="224" spans="4:9" ht="15.75" customHeight="1" x14ac:dyDescent="0.2">
      <c r="D224" s="40"/>
      <c r="H224" s="41"/>
      <c r="I224" s="41"/>
    </row>
    <row r="225" spans="4:9" ht="15.75" customHeight="1" x14ac:dyDescent="0.2">
      <c r="D225" s="40"/>
      <c r="H225" s="41"/>
      <c r="I225" s="41"/>
    </row>
    <row r="226" spans="4:9" ht="15.75" customHeight="1" x14ac:dyDescent="0.2">
      <c r="D226" s="40"/>
      <c r="H226" s="41"/>
      <c r="I226" s="41"/>
    </row>
    <row r="227" spans="4:9" ht="15.75" customHeight="1" x14ac:dyDescent="0.2">
      <c r="D227" s="40"/>
      <c r="H227" s="41"/>
      <c r="I227" s="41"/>
    </row>
    <row r="228" spans="4:9" ht="15.75" customHeight="1" x14ac:dyDescent="0.2">
      <c r="D228" s="40"/>
      <c r="H228" s="41"/>
      <c r="I228" s="41"/>
    </row>
    <row r="229" spans="4:9" ht="15.75" customHeight="1" x14ac:dyDescent="0.2">
      <c r="D229" s="40"/>
      <c r="H229" s="41"/>
      <c r="I229" s="41"/>
    </row>
    <row r="230" spans="4:9" ht="15.75" customHeight="1" x14ac:dyDescent="0.2">
      <c r="D230" s="40"/>
      <c r="H230" s="41"/>
      <c r="I230" s="41"/>
    </row>
    <row r="231" spans="4:9" ht="15.75" customHeight="1" x14ac:dyDescent="0.2">
      <c r="D231" s="40"/>
      <c r="H231" s="41"/>
      <c r="I231" s="41"/>
    </row>
    <row r="232" spans="4:9" ht="15.75" customHeight="1" x14ac:dyDescent="0.2">
      <c r="D232" s="40"/>
      <c r="H232" s="41"/>
      <c r="I232" s="41"/>
    </row>
    <row r="233" spans="4:9" ht="15.75" customHeight="1" x14ac:dyDescent="0.2">
      <c r="D233" s="40"/>
      <c r="H233" s="41"/>
      <c r="I233" s="41"/>
    </row>
    <row r="234" spans="4:9" ht="15.75" customHeight="1" x14ac:dyDescent="0.2">
      <c r="D234" s="40"/>
      <c r="H234" s="41"/>
      <c r="I234" s="41"/>
    </row>
    <row r="235" spans="4:9" ht="15.75" customHeight="1" x14ac:dyDescent="0.2">
      <c r="D235" s="40"/>
      <c r="H235" s="41"/>
      <c r="I235" s="41"/>
    </row>
    <row r="236" spans="4:9" ht="15.75" customHeight="1" x14ac:dyDescent="0.2">
      <c r="D236" s="40"/>
      <c r="H236" s="41"/>
      <c r="I236" s="41"/>
    </row>
    <row r="237" spans="4:9" ht="15.75" customHeight="1" x14ac:dyDescent="0.2">
      <c r="D237" s="40"/>
      <c r="H237" s="41"/>
      <c r="I237" s="41"/>
    </row>
    <row r="238" spans="4:9" ht="15.75" customHeight="1" x14ac:dyDescent="0.2">
      <c r="D238" s="40"/>
      <c r="H238" s="41"/>
      <c r="I238" s="41"/>
    </row>
    <row r="239" spans="4:9" ht="15.75" customHeight="1" x14ac:dyDescent="0.2">
      <c r="D239" s="40"/>
      <c r="H239" s="41"/>
      <c r="I239" s="41"/>
    </row>
    <row r="240" spans="4:9" ht="15.75" customHeight="1" x14ac:dyDescent="0.2">
      <c r="D240" s="40"/>
      <c r="H240" s="41"/>
      <c r="I240" s="41"/>
    </row>
    <row r="241" spans="4:9" ht="15.75" customHeight="1" x14ac:dyDescent="0.2">
      <c r="D241" s="40"/>
      <c r="H241" s="41"/>
      <c r="I241" s="41"/>
    </row>
    <row r="242" spans="4:9" ht="15.75" customHeight="1" x14ac:dyDescent="0.2">
      <c r="D242" s="40"/>
      <c r="H242" s="41"/>
      <c r="I242" s="41"/>
    </row>
    <row r="243" spans="4:9" ht="15.75" customHeight="1" x14ac:dyDescent="0.2">
      <c r="D243" s="40"/>
      <c r="H243" s="41"/>
      <c r="I243" s="41"/>
    </row>
    <row r="244" spans="4:9" ht="15.75" customHeight="1" x14ac:dyDescent="0.2">
      <c r="D244" s="40"/>
      <c r="H244" s="41"/>
      <c r="I244" s="41"/>
    </row>
    <row r="245" spans="4:9" ht="15.75" customHeight="1" x14ac:dyDescent="0.2">
      <c r="D245" s="40"/>
      <c r="H245" s="41"/>
      <c r="I245" s="41"/>
    </row>
    <row r="246" spans="4:9" ht="15.75" customHeight="1" x14ac:dyDescent="0.2">
      <c r="D246" s="40"/>
      <c r="H246" s="41"/>
      <c r="I246" s="41"/>
    </row>
    <row r="247" spans="4:9" ht="15.75" customHeight="1" x14ac:dyDescent="0.2">
      <c r="D247" s="40"/>
      <c r="H247" s="41"/>
      <c r="I247" s="41"/>
    </row>
    <row r="248" spans="4:9" ht="15.75" customHeight="1" x14ac:dyDescent="0.2">
      <c r="D248" s="40"/>
      <c r="H248" s="41"/>
      <c r="I248" s="41"/>
    </row>
    <row r="249" spans="4:9" ht="15.75" customHeight="1" x14ac:dyDescent="0.2">
      <c r="D249" s="40"/>
      <c r="H249" s="41"/>
      <c r="I249" s="41"/>
    </row>
    <row r="250" spans="4:9" ht="15.75" customHeight="1" x14ac:dyDescent="0.2">
      <c r="D250" s="40"/>
      <c r="H250" s="41"/>
      <c r="I250" s="41"/>
    </row>
    <row r="251" spans="4:9" ht="15.75" customHeight="1" x14ac:dyDescent="0.2">
      <c r="D251" s="40"/>
      <c r="H251" s="41"/>
      <c r="I251" s="41"/>
    </row>
    <row r="252" spans="4:9" ht="15.75" customHeight="1" x14ac:dyDescent="0.2">
      <c r="D252" s="40"/>
      <c r="H252" s="41"/>
      <c r="I252" s="41"/>
    </row>
    <row r="253" spans="4:9" ht="15.75" customHeight="1" x14ac:dyDescent="0.2">
      <c r="D253" s="40"/>
      <c r="H253" s="41"/>
      <c r="I253" s="41"/>
    </row>
    <row r="254" spans="4:9" ht="15.75" customHeight="1" x14ac:dyDescent="0.2">
      <c r="D254" s="40"/>
      <c r="H254" s="41"/>
      <c r="I254" s="41"/>
    </row>
    <row r="255" spans="4:9" ht="15.75" customHeight="1" x14ac:dyDescent="0.2">
      <c r="D255" s="40"/>
      <c r="H255" s="41"/>
      <c r="I255" s="41"/>
    </row>
    <row r="256" spans="4:9" ht="15.75" customHeight="1" x14ac:dyDescent="0.2">
      <c r="D256" s="40"/>
      <c r="H256" s="41"/>
      <c r="I256" s="41"/>
    </row>
    <row r="257" spans="4:9" ht="15.75" customHeight="1" x14ac:dyDescent="0.2">
      <c r="D257" s="40"/>
      <c r="H257" s="41"/>
      <c r="I257" s="41"/>
    </row>
    <row r="258" spans="4:9" ht="15.75" customHeight="1" x14ac:dyDescent="0.2">
      <c r="D258" s="40"/>
      <c r="H258" s="41"/>
      <c r="I258" s="41"/>
    </row>
    <row r="259" spans="4:9" ht="15.75" customHeight="1" x14ac:dyDescent="0.2">
      <c r="D259" s="40"/>
      <c r="H259" s="41"/>
      <c r="I259" s="41"/>
    </row>
    <row r="260" spans="4:9" ht="15.75" customHeight="1" x14ac:dyDescent="0.2">
      <c r="D260" s="40"/>
      <c r="H260" s="41"/>
      <c r="I260" s="41"/>
    </row>
    <row r="261" spans="4:9" ht="15.75" customHeight="1" x14ac:dyDescent="0.2">
      <c r="D261" s="40"/>
      <c r="H261" s="41"/>
      <c r="I261" s="41"/>
    </row>
    <row r="262" spans="4:9" ht="15.75" customHeight="1" x14ac:dyDescent="0.2">
      <c r="D262" s="40"/>
      <c r="H262" s="41"/>
      <c r="I262" s="41"/>
    </row>
    <row r="263" spans="4:9" ht="15.75" customHeight="1" x14ac:dyDescent="0.2">
      <c r="D263" s="40"/>
      <c r="H263" s="41"/>
      <c r="I263" s="41"/>
    </row>
    <row r="264" spans="4:9" ht="15.75" customHeight="1" x14ac:dyDescent="0.2">
      <c r="D264" s="40"/>
      <c r="H264" s="41"/>
      <c r="I264" s="41"/>
    </row>
    <row r="265" spans="4:9" ht="15.75" customHeight="1" x14ac:dyDescent="0.2">
      <c r="D265" s="40"/>
      <c r="H265" s="41"/>
      <c r="I265" s="41"/>
    </row>
    <row r="266" spans="4:9" ht="15.75" customHeight="1" x14ac:dyDescent="0.2">
      <c r="D266" s="40"/>
      <c r="H266" s="41"/>
      <c r="I266" s="41"/>
    </row>
    <row r="267" spans="4:9" ht="15.75" customHeight="1" x14ac:dyDescent="0.2">
      <c r="D267" s="40"/>
      <c r="H267" s="41"/>
      <c r="I267" s="41"/>
    </row>
    <row r="268" spans="4:9" ht="15.75" customHeight="1" x14ac:dyDescent="0.2">
      <c r="D268" s="40"/>
      <c r="H268" s="41"/>
      <c r="I268" s="41"/>
    </row>
    <row r="269" spans="4:9" ht="15.75" customHeight="1" x14ac:dyDescent="0.2">
      <c r="D269" s="40"/>
      <c r="H269" s="41"/>
      <c r="I269" s="41"/>
    </row>
    <row r="270" spans="4:9" ht="15.75" customHeight="1" x14ac:dyDescent="0.2">
      <c r="D270" s="40"/>
      <c r="H270" s="41"/>
      <c r="I270" s="41"/>
    </row>
    <row r="271" spans="4:9" ht="15.75" customHeight="1" x14ac:dyDescent="0.2">
      <c r="D271" s="40"/>
      <c r="H271" s="41"/>
      <c r="I271" s="41"/>
    </row>
    <row r="272" spans="4:9" ht="15.75" customHeight="1" x14ac:dyDescent="0.2">
      <c r="D272" s="40"/>
      <c r="H272" s="41"/>
      <c r="I272" s="41"/>
    </row>
    <row r="273" spans="4:9" ht="15.75" customHeight="1" x14ac:dyDescent="0.2">
      <c r="D273" s="40"/>
      <c r="H273" s="41"/>
      <c r="I273" s="41"/>
    </row>
    <row r="274" spans="4:9" ht="15.75" customHeight="1" x14ac:dyDescent="0.2">
      <c r="D274" s="40"/>
      <c r="H274" s="41"/>
      <c r="I274" s="41"/>
    </row>
    <row r="275" spans="4:9" ht="15.75" customHeight="1" x14ac:dyDescent="0.2">
      <c r="D275" s="40"/>
      <c r="H275" s="41"/>
      <c r="I275" s="41"/>
    </row>
    <row r="276" spans="4:9" ht="15.75" customHeight="1" x14ac:dyDescent="0.2">
      <c r="D276" s="40"/>
      <c r="H276" s="41"/>
      <c r="I276" s="41"/>
    </row>
    <row r="277" spans="4:9" ht="15.75" customHeight="1" x14ac:dyDescent="0.2">
      <c r="D277" s="40"/>
      <c r="H277" s="41"/>
      <c r="I277" s="41"/>
    </row>
    <row r="278" spans="4:9" ht="15.75" customHeight="1" x14ac:dyDescent="0.2">
      <c r="D278" s="40"/>
      <c r="H278" s="41"/>
      <c r="I278" s="41"/>
    </row>
    <row r="279" spans="4:9" ht="15.75" customHeight="1" x14ac:dyDescent="0.2">
      <c r="D279" s="40"/>
      <c r="H279" s="41"/>
      <c r="I279" s="41"/>
    </row>
    <row r="280" spans="4:9" ht="15.75" customHeight="1" x14ac:dyDescent="0.2">
      <c r="D280" s="40"/>
      <c r="H280" s="41"/>
      <c r="I280" s="41"/>
    </row>
    <row r="281" spans="4:9" ht="15.75" customHeight="1" x14ac:dyDescent="0.2">
      <c r="D281" s="40"/>
      <c r="H281" s="41"/>
      <c r="I281" s="41"/>
    </row>
    <row r="282" spans="4:9" ht="15.75" customHeight="1" x14ac:dyDescent="0.2">
      <c r="D282" s="40"/>
      <c r="H282" s="41"/>
      <c r="I282" s="41"/>
    </row>
    <row r="283" spans="4:9" ht="15.75" customHeight="1" x14ac:dyDescent="0.2">
      <c r="D283" s="40"/>
      <c r="H283" s="41"/>
      <c r="I283" s="41"/>
    </row>
    <row r="284" spans="4:9" ht="15.75" customHeight="1" x14ac:dyDescent="0.2">
      <c r="D284" s="40"/>
      <c r="H284" s="41"/>
      <c r="I284" s="41"/>
    </row>
    <row r="285" spans="4:9" ht="15.75" customHeight="1" x14ac:dyDescent="0.2">
      <c r="D285" s="40"/>
      <c r="H285" s="41"/>
      <c r="I285" s="41"/>
    </row>
    <row r="286" spans="4:9" ht="15.75" customHeight="1" x14ac:dyDescent="0.2">
      <c r="D286" s="40"/>
      <c r="H286" s="41"/>
      <c r="I286" s="41"/>
    </row>
    <row r="287" spans="4:9" ht="15.75" customHeight="1" x14ac:dyDescent="0.2">
      <c r="D287" s="40"/>
      <c r="H287" s="41"/>
      <c r="I287" s="41"/>
    </row>
    <row r="288" spans="4:9" ht="15.75" customHeight="1" x14ac:dyDescent="0.2">
      <c r="D288" s="40"/>
      <c r="H288" s="41"/>
      <c r="I288" s="41"/>
    </row>
    <row r="289" spans="4:9" ht="15.75" customHeight="1" x14ac:dyDescent="0.2">
      <c r="D289" s="40"/>
      <c r="H289" s="41"/>
      <c r="I289" s="41"/>
    </row>
    <row r="290" spans="4:9" ht="15.75" customHeight="1" x14ac:dyDescent="0.2">
      <c r="D290" s="40"/>
      <c r="H290" s="41"/>
      <c r="I290" s="41"/>
    </row>
    <row r="291" spans="4:9" ht="15.75" customHeight="1" x14ac:dyDescent="0.2">
      <c r="D291" s="40"/>
      <c r="H291" s="41"/>
      <c r="I291" s="41"/>
    </row>
    <row r="292" spans="4:9" ht="15.75" customHeight="1" x14ac:dyDescent="0.2">
      <c r="D292" s="40"/>
      <c r="H292" s="41"/>
      <c r="I292" s="41"/>
    </row>
    <row r="293" spans="4:9" ht="15.75" customHeight="1" x14ac:dyDescent="0.2">
      <c r="D293" s="40"/>
      <c r="H293" s="41"/>
      <c r="I293" s="41"/>
    </row>
    <row r="294" spans="4:9" ht="15.75" customHeight="1" x14ac:dyDescent="0.2">
      <c r="D294" s="40"/>
      <c r="H294" s="41"/>
      <c r="I294" s="41"/>
    </row>
    <row r="295" spans="4:9" ht="15.75" customHeight="1" x14ac:dyDescent="0.2">
      <c r="D295" s="40"/>
      <c r="H295" s="41"/>
      <c r="I295" s="41"/>
    </row>
    <row r="296" spans="4:9" ht="15.75" customHeight="1" x14ac:dyDescent="0.2">
      <c r="D296" s="40"/>
      <c r="H296" s="41"/>
      <c r="I296" s="41"/>
    </row>
    <row r="297" spans="4:9" ht="15.75" customHeight="1" x14ac:dyDescent="0.2">
      <c r="D297" s="40"/>
      <c r="H297" s="41"/>
      <c r="I297" s="41"/>
    </row>
    <row r="298" spans="4:9" ht="15.75" customHeight="1" x14ac:dyDescent="0.2">
      <c r="D298" s="40"/>
      <c r="H298" s="41"/>
      <c r="I298" s="41"/>
    </row>
    <row r="299" spans="4:9" ht="15.75" customHeight="1" x14ac:dyDescent="0.2">
      <c r="D299" s="40"/>
      <c r="H299" s="41"/>
      <c r="I299" s="41"/>
    </row>
    <row r="300" spans="4:9" ht="15.75" customHeight="1" x14ac:dyDescent="0.2">
      <c r="D300" s="40"/>
      <c r="H300" s="41"/>
      <c r="I300" s="41"/>
    </row>
    <row r="301" spans="4:9" ht="15.75" customHeight="1" x14ac:dyDescent="0.2">
      <c r="D301" s="40"/>
      <c r="H301" s="41"/>
      <c r="I301" s="41"/>
    </row>
    <row r="302" spans="4:9" ht="15.75" customHeight="1" x14ac:dyDescent="0.2">
      <c r="D302" s="40"/>
      <c r="H302" s="41"/>
      <c r="I302" s="41"/>
    </row>
    <row r="303" spans="4:9" ht="15.75" customHeight="1" x14ac:dyDescent="0.2">
      <c r="D303" s="40"/>
      <c r="H303" s="41"/>
      <c r="I303" s="41"/>
    </row>
    <row r="304" spans="4:9" ht="15.75" customHeight="1" x14ac:dyDescent="0.2">
      <c r="D304" s="40"/>
      <c r="H304" s="41"/>
      <c r="I304" s="41"/>
    </row>
    <row r="305" spans="4:9" ht="15.75" customHeight="1" x14ac:dyDescent="0.2">
      <c r="D305" s="40"/>
      <c r="H305" s="41"/>
      <c r="I305" s="41"/>
    </row>
    <row r="306" spans="4:9" ht="15.75" customHeight="1" x14ac:dyDescent="0.2">
      <c r="D306" s="40"/>
      <c r="H306" s="41"/>
      <c r="I306" s="41"/>
    </row>
    <row r="307" spans="4:9" ht="15.75" customHeight="1" x14ac:dyDescent="0.2">
      <c r="D307" s="40"/>
      <c r="H307" s="41"/>
      <c r="I307" s="41"/>
    </row>
    <row r="308" spans="4:9" ht="15.75" customHeight="1" x14ac:dyDescent="0.2">
      <c r="D308" s="40"/>
      <c r="H308" s="41"/>
      <c r="I308" s="41"/>
    </row>
    <row r="309" spans="4:9" ht="15.75" customHeight="1" x14ac:dyDescent="0.2">
      <c r="D309" s="40"/>
      <c r="H309" s="41"/>
      <c r="I309" s="41"/>
    </row>
    <row r="310" spans="4:9" ht="15.75" customHeight="1" x14ac:dyDescent="0.2">
      <c r="D310" s="40"/>
      <c r="H310" s="41"/>
      <c r="I310" s="41"/>
    </row>
    <row r="311" spans="4:9" ht="15.75" customHeight="1" x14ac:dyDescent="0.2">
      <c r="D311" s="40"/>
      <c r="H311" s="41"/>
      <c r="I311" s="41"/>
    </row>
    <row r="312" spans="4:9" ht="15.75" customHeight="1" x14ac:dyDescent="0.2">
      <c r="D312" s="40"/>
      <c r="H312" s="41"/>
      <c r="I312" s="41"/>
    </row>
    <row r="313" spans="4:9" ht="15.75" customHeight="1" x14ac:dyDescent="0.2">
      <c r="D313" s="40"/>
      <c r="H313" s="41"/>
      <c r="I313" s="41"/>
    </row>
    <row r="314" spans="4:9" ht="15.75" customHeight="1" x14ac:dyDescent="0.2">
      <c r="D314" s="40"/>
      <c r="H314" s="41"/>
      <c r="I314" s="41"/>
    </row>
    <row r="315" spans="4:9" ht="15.75" customHeight="1" x14ac:dyDescent="0.2">
      <c r="D315" s="40"/>
      <c r="H315" s="41"/>
      <c r="I315" s="41"/>
    </row>
    <row r="316" spans="4:9" ht="15.75" customHeight="1" x14ac:dyDescent="0.2">
      <c r="D316" s="40"/>
      <c r="H316" s="41"/>
      <c r="I316" s="41"/>
    </row>
    <row r="317" spans="4:9" ht="15.75" customHeight="1" x14ac:dyDescent="0.2">
      <c r="D317" s="40"/>
      <c r="H317" s="41"/>
      <c r="I317" s="41"/>
    </row>
    <row r="318" spans="4:9" ht="15.75" customHeight="1" x14ac:dyDescent="0.2">
      <c r="D318" s="40"/>
      <c r="H318" s="41"/>
      <c r="I318" s="41"/>
    </row>
    <row r="319" spans="4:9" ht="15.75" customHeight="1" x14ac:dyDescent="0.2">
      <c r="D319" s="40"/>
      <c r="H319" s="41"/>
      <c r="I319" s="41"/>
    </row>
    <row r="320" spans="4:9" ht="15.75" customHeight="1" x14ac:dyDescent="0.2">
      <c r="D320" s="40"/>
      <c r="H320" s="41"/>
      <c r="I320" s="41"/>
    </row>
    <row r="321" spans="4:9" ht="15.75" customHeight="1" x14ac:dyDescent="0.2">
      <c r="D321" s="40"/>
      <c r="H321" s="41"/>
      <c r="I321" s="41"/>
    </row>
    <row r="322" spans="4:9" ht="15.75" customHeight="1" x14ac:dyDescent="0.2">
      <c r="D322" s="40"/>
      <c r="H322" s="41"/>
      <c r="I322" s="41"/>
    </row>
    <row r="323" spans="4:9" ht="15.75" customHeight="1" x14ac:dyDescent="0.2">
      <c r="D323" s="40"/>
      <c r="H323" s="41"/>
      <c r="I323" s="41"/>
    </row>
    <row r="324" spans="4:9" ht="15.75" customHeight="1" x14ac:dyDescent="0.2">
      <c r="D324" s="40"/>
      <c r="H324" s="41"/>
      <c r="I324" s="41"/>
    </row>
    <row r="325" spans="4:9" ht="15.75" customHeight="1" x14ac:dyDescent="0.2">
      <c r="D325" s="40"/>
      <c r="H325" s="41"/>
      <c r="I325" s="41"/>
    </row>
    <row r="326" spans="4:9" ht="15.75" customHeight="1" x14ac:dyDescent="0.2">
      <c r="D326" s="40"/>
      <c r="H326" s="41"/>
      <c r="I326" s="41"/>
    </row>
    <row r="327" spans="4:9" ht="15.75" customHeight="1" x14ac:dyDescent="0.2">
      <c r="D327" s="40"/>
      <c r="H327" s="41"/>
      <c r="I327" s="41"/>
    </row>
    <row r="328" spans="4:9" ht="15.75" customHeight="1" x14ac:dyDescent="0.2">
      <c r="D328" s="40"/>
      <c r="H328" s="41"/>
      <c r="I328" s="41"/>
    </row>
    <row r="329" spans="4:9" ht="15.75" customHeight="1" x14ac:dyDescent="0.2">
      <c r="D329" s="40"/>
      <c r="H329" s="41"/>
      <c r="I329" s="41"/>
    </row>
    <row r="330" spans="4:9" ht="15.75" customHeight="1" x14ac:dyDescent="0.2">
      <c r="D330" s="40"/>
      <c r="H330" s="41"/>
      <c r="I330" s="41"/>
    </row>
    <row r="331" spans="4:9" ht="15.75" customHeight="1" x14ac:dyDescent="0.2">
      <c r="D331" s="40"/>
      <c r="H331" s="41"/>
      <c r="I331" s="41"/>
    </row>
    <row r="332" spans="4:9" ht="15.75" customHeight="1" x14ac:dyDescent="0.2">
      <c r="D332" s="40"/>
      <c r="H332" s="41"/>
      <c r="I332" s="41"/>
    </row>
    <row r="333" spans="4:9" ht="15.75" customHeight="1" x14ac:dyDescent="0.2">
      <c r="D333" s="40"/>
      <c r="H333" s="41"/>
      <c r="I333" s="41"/>
    </row>
    <row r="334" spans="4:9" ht="15.75" customHeight="1" x14ac:dyDescent="0.2">
      <c r="D334" s="40"/>
      <c r="H334" s="41"/>
      <c r="I334" s="41"/>
    </row>
    <row r="335" spans="4:9" ht="15.75" customHeight="1" x14ac:dyDescent="0.2">
      <c r="D335" s="40"/>
      <c r="H335" s="41"/>
      <c r="I335" s="41"/>
    </row>
    <row r="336" spans="4:9" ht="15.75" customHeight="1" x14ac:dyDescent="0.2">
      <c r="D336" s="40"/>
      <c r="H336" s="41"/>
      <c r="I336" s="41"/>
    </row>
    <row r="337" spans="4:9" ht="15.75" customHeight="1" x14ac:dyDescent="0.2">
      <c r="D337" s="40"/>
      <c r="H337" s="41"/>
      <c r="I337" s="41"/>
    </row>
    <row r="338" spans="4:9" ht="15.75" customHeight="1" x14ac:dyDescent="0.2">
      <c r="D338" s="40"/>
      <c r="H338" s="41"/>
      <c r="I338" s="41"/>
    </row>
    <row r="339" spans="4:9" ht="15.75" customHeight="1" x14ac:dyDescent="0.2">
      <c r="D339" s="40"/>
      <c r="H339" s="41"/>
      <c r="I339" s="41"/>
    </row>
    <row r="340" spans="4:9" ht="15.75" customHeight="1" x14ac:dyDescent="0.2">
      <c r="D340" s="40"/>
      <c r="H340" s="41"/>
      <c r="I340" s="41"/>
    </row>
    <row r="341" spans="4:9" ht="15.75" customHeight="1" x14ac:dyDescent="0.2">
      <c r="D341" s="40"/>
      <c r="H341" s="41"/>
      <c r="I341" s="41"/>
    </row>
    <row r="342" spans="4:9" ht="15.75" customHeight="1" x14ac:dyDescent="0.2">
      <c r="D342" s="40"/>
      <c r="H342" s="41"/>
      <c r="I342" s="41"/>
    </row>
    <row r="343" spans="4:9" ht="15.75" customHeight="1" x14ac:dyDescent="0.2">
      <c r="D343" s="40"/>
      <c r="H343" s="41"/>
      <c r="I343" s="41"/>
    </row>
    <row r="344" spans="4:9" ht="15.75" customHeight="1" x14ac:dyDescent="0.2">
      <c r="D344" s="40"/>
      <c r="H344" s="41"/>
      <c r="I344" s="41"/>
    </row>
    <row r="345" spans="4:9" ht="15.75" customHeight="1" x14ac:dyDescent="0.2">
      <c r="D345" s="40"/>
      <c r="H345" s="41"/>
      <c r="I345" s="41"/>
    </row>
    <row r="346" spans="4:9" ht="15.75" customHeight="1" x14ac:dyDescent="0.2">
      <c r="D346" s="40"/>
      <c r="H346" s="41"/>
      <c r="I346" s="41"/>
    </row>
    <row r="347" spans="4:9" ht="15.75" customHeight="1" x14ac:dyDescent="0.2">
      <c r="D347" s="40"/>
      <c r="H347" s="41"/>
      <c r="I347" s="41"/>
    </row>
    <row r="348" spans="4:9" ht="15.75" customHeight="1" x14ac:dyDescent="0.2">
      <c r="D348" s="40"/>
      <c r="H348" s="41"/>
      <c r="I348" s="41"/>
    </row>
    <row r="349" spans="4:9" ht="15.75" customHeight="1" x14ac:dyDescent="0.2">
      <c r="D349" s="40"/>
      <c r="H349" s="41"/>
      <c r="I349" s="41"/>
    </row>
    <row r="350" spans="4:9" ht="15.75" customHeight="1" x14ac:dyDescent="0.2">
      <c r="D350" s="40"/>
      <c r="H350" s="41"/>
      <c r="I350" s="41"/>
    </row>
    <row r="351" spans="4:9" ht="15.75" customHeight="1" x14ac:dyDescent="0.2">
      <c r="D351" s="40"/>
      <c r="H351" s="41"/>
      <c r="I351" s="41"/>
    </row>
    <row r="352" spans="4:9" ht="15.75" customHeight="1" x14ac:dyDescent="0.2">
      <c r="D352" s="40"/>
      <c r="H352" s="41"/>
      <c r="I352" s="41"/>
    </row>
    <row r="353" spans="4:9" ht="15.75" customHeight="1" x14ac:dyDescent="0.2">
      <c r="D353" s="40"/>
      <c r="H353" s="41"/>
      <c r="I353" s="41"/>
    </row>
    <row r="354" spans="4:9" ht="15.75" customHeight="1" x14ac:dyDescent="0.2">
      <c r="D354" s="40"/>
      <c r="H354" s="41"/>
      <c r="I354" s="41"/>
    </row>
    <row r="355" spans="4:9" ht="15.75" customHeight="1" x14ac:dyDescent="0.2">
      <c r="D355" s="40"/>
      <c r="H355" s="41"/>
      <c r="I355" s="41"/>
    </row>
    <row r="356" spans="4:9" ht="15.75" customHeight="1" x14ac:dyDescent="0.2">
      <c r="D356" s="40"/>
      <c r="H356" s="41"/>
      <c r="I356" s="41"/>
    </row>
    <row r="357" spans="4:9" ht="15.75" customHeight="1" x14ac:dyDescent="0.2">
      <c r="D357" s="40"/>
      <c r="H357" s="41"/>
      <c r="I357" s="41"/>
    </row>
    <row r="358" spans="4:9" ht="15.75" customHeight="1" x14ac:dyDescent="0.2">
      <c r="D358" s="40"/>
      <c r="H358" s="41"/>
      <c r="I358" s="41"/>
    </row>
    <row r="359" spans="4:9" ht="15.75" customHeight="1" x14ac:dyDescent="0.2">
      <c r="D359" s="40"/>
      <c r="H359" s="41"/>
      <c r="I359" s="41"/>
    </row>
    <row r="360" spans="4:9" ht="15.75" customHeight="1" x14ac:dyDescent="0.2">
      <c r="D360" s="40"/>
      <c r="H360" s="41"/>
      <c r="I360" s="41"/>
    </row>
    <row r="361" spans="4:9" ht="15.75" customHeight="1" x14ac:dyDescent="0.2">
      <c r="D361" s="40"/>
      <c r="H361" s="41"/>
      <c r="I361" s="41"/>
    </row>
    <row r="362" spans="4:9" ht="15.75" customHeight="1" x14ac:dyDescent="0.2">
      <c r="D362" s="40"/>
      <c r="H362" s="41"/>
      <c r="I362" s="41"/>
    </row>
    <row r="363" spans="4:9" ht="15.75" customHeight="1" x14ac:dyDescent="0.2">
      <c r="D363" s="40"/>
      <c r="H363" s="41"/>
      <c r="I363" s="41"/>
    </row>
    <row r="364" spans="4:9" ht="15.75" customHeight="1" x14ac:dyDescent="0.2">
      <c r="D364" s="40"/>
      <c r="H364" s="41"/>
      <c r="I364" s="41"/>
    </row>
    <row r="365" spans="4:9" ht="15.75" customHeight="1" x14ac:dyDescent="0.2">
      <c r="D365" s="40"/>
      <c r="H365" s="41"/>
      <c r="I365" s="41"/>
    </row>
    <row r="366" spans="4:9" ht="15.75" customHeight="1" x14ac:dyDescent="0.2">
      <c r="D366" s="40"/>
      <c r="H366" s="41"/>
      <c r="I366" s="41"/>
    </row>
    <row r="367" spans="4:9" ht="15.75" customHeight="1" x14ac:dyDescent="0.2">
      <c r="D367" s="40"/>
      <c r="H367" s="41"/>
      <c r="I367" s="41"/>
    </row>
    <row r="368" spans="4:9" ht="15.75" customHeight="1" x14ac:dyDescent="0.2">
      <c r="D368" s="40"/>
      <c r="H368" s="41"/>
      <c r="I368" s="41"/>
    </row>
    <row r="369" spans="4:9" ht="15.75" customHeight="1" x14ac:dyDescent="0.2">
      <c r="D369" s="40"/>
      <c r="H369" s="41"/>
      <c r="I369" s="41"/>
    </row>
    <row r="370" spans="4:9" ht="15.75" customHeight="1" x14ac:dyDescent="0.2">
      <c r="D370" s="40"/>
      <c r="H370" s="41"/>
      <c r="I370" s="41"/>
    </row>
    <row r="371" spans="4:9" ht="15.75" customHeight="1" x14ac:dyDescent="0.2">
      <c r="D371" s="40"/>
      <c r="H371" s="41"/>
      <c r="I371" s="41"/>
    </row>
    <row r="372" spans="4:9" ht="15.75" customHeight="1" x14ac:dyDescent="0.2">
      <c r="D372" s="40"/>
      <c r="H372" s="41"/>
      <c r="I372" s="41"/>
    </row>
    <row r="373" spans="4:9" ht="15.75" customHeight="1" x14ac:dyDescent="0.2">
      <c r="D373" s="40"/>
      <c r="H373" s="41"/>
      <c r="I373" s="41"/>
    </row>
    <row r="374" spans="4:9" ht="15.75" customHeight="1" x14ac:dyDescent="0.2">
      <c r="D374" s="40"/>
      <c r="H374" s="41"/>
      <c r="I374" s="41"/>
    </row>
    <row r="375" spans="4:9" ht="15.75" customHeight="1" x14ac:dyDescent="0.2">
      <c r="D375" s="40"/>
      <c r="H375" s="41"/>
      <c r="I375" s="41"/>
    </row>
    <row r="376" spans="4:9" ht="15.75" customHeight="1" x14ac:dyDescent="0.2">
      <c r="D376" s="40"/>
      <c r="H376" s="41"/>
      <c r="I376" s="41"/>
    </row>
    <row r="377" spans="4:9" ht="15.75" customHeight="1" x14ac:dyDescent="0.2">
      <c r="D377" s="40"/>
      <c r="H377" s="41"/>
      <c r="I377" s="41"/>
    </row>
    <row r="378" spans="4:9" ht="15.75" customHeight="1" x14ac:dyDescent="0.2">
      <c r="D378" s="40"/>
      <c r="H378" s="41"/>
      <c r="I378" s="41"/>
    </row>
    <row r="379" spans="4:9" ht="15.75" customHeight="1" x14ac:dyDescent="0.2">
      <c r="D379" s="40"/>
      <c r="H379" s="41"/>
      <c r="I379" s="41"/>
    </row>
    <row r="380" spans="4:9" ht="15.75" customHeight="1" x14ac:dyDescent="0.2">
      <c r="D380" s="40"/>
      <c r="H380" s="41"/>
      <c r="I380" s="41"/>
    </row>
    <row r="381" spans="4:9" ht="15.75" customHeight="1" x14ac:dyDescent="0.2">
      <c r="D381" s="40"/>
      <c r="H381" s="41"/>
      <c r="I381" s="41"/>
    </row>
    <row r="382" spans="4:9" ht="15.75" customHeight="1" x14ac:dyDescent="0.2">
      <c r="D382" s="40"/>
      <c r="H382" s="41"/>
      <c r="I382" s="41"/>
    </row>
    <row r="383" spans="4:9" ht="15.75" customHeight="1" x14ac:dyDescent="0.2">
      <c r="D383" s="40"/>
      <c r="H383" s="41"/>
      <c r="I383" s="41"/>
    </row>
    <row r="384" spans="4:9" ht="15.75" customHeight="1" x14ac:dyDescent="0.2">
      <c r="D384" s="40"/>
      <c r="H384" s="41"/>
      <c r="I384" s="41"/>
    </row>
    <row r="385" spans="4:9" ht="15.75" customHeight="1" x14ac:dyDescent="0.2">
      <c r="D385" s="40"/>
      <c r="H385" s="41"/>
      <c r="I385" s="41"/>
    </row>
    <row r="386" spans="4:9" ht="15.75" customHeight="1" x14ac:dyDescent="0.2">
      <c r="D386" s="40"/>
      <c r="H386" s="41"/>
      <c r="I386" s="41"/>
    </row>
    <row r="387" spans="4:9" ht="15.75" customHeight="1" x14ac:dyDescent="0.2">
      <c r="D387" s="40"/>
      <c r="H387" s="41"/>
      <c r="I387" s="41"/>
    </row>
    <row r="388" spans="4:9" ht="15.75" customHeight="1" x14ac:dyDescent="0.2">
      <c r="D388" s="40"/>
      <c r="H388" s="41"/>
      <c r="I388" s="41"/>
    </row>
    <row r="389" spans="4:9" ht="15.75" customHeight="1" x14ac:dyDescent="0.2">
      <c r="D389" s="40"/>
      <c r="H389" s="41"/>
      <c r="I389" s="41"/>
    </row>
    <row r="390" spans="4:9" ht="15.75" customHeight="1" x14ac:dyDescent="0.2">
      <c r="D390" s="40"/>
      <c r="H390" s="41"/>
      <c r="I390" s="41"/>
    </row>
    <row r="391" spans="4:9" ht="15.75" customHeight="1" x14ac:dyDescent="0.2">
      <c r="D391" s="40"/>
      <c r="H391" s="41"/>
      <c r="I391" s="41"/>
    </row>
    <row r="392" spans="4:9" ht="15.75" customHeight="1" x14ac:dyDescent="0.2">
      <c r="D392" s="40"/>
      <c r="H392" s="41"/>
      <c r="I392" s="41"/>
    </row>
    <row r="393" spans="4:9" ht="15.75" customHeight="1" x14ac:dyDescent="0.2">
      <c r="D393" s="40"/>
      <c r="H393" s="41"/>
      <c r="I393" s="41"/>
    </row>
    <row r="394" spans="4:9" ht="15.75" customHeight="1" x14ac:dyDescent="0.2">
      <c r="D394" s="40"/>
      <c r="H394" s="41"/>
      <c r="I394" s="41"/>
    </row>
    <row r="395" spans="4:9" ht="15.75" customHeight="1" x14ac:dyDescent="0.2">
      <c r="D395" s="40"/>
      <c r="H395" s="41"/>
      <c r="I395" s="41"/>
    </row>
    <row r="396" spans="4:9" ht="15.75" customHeight="1" x14ac:dyDescent="0.2">
      <c r="D396" s="40"/>
      <c r="H396" s="41"/>
      <c r="I396" s="41"/>
    </row>
    <row r="397" spans="4:9" ht="15.75" customHeight="1" x14ac:dyDescent="0.2">
      <c r="D397" s="40"/>
      <c r="H397" s="41"/>
      <c r="I397" s="41"/>
    </row>
    <row r="398" spans="4:9" ht="15.75" customHeight="1" x14ac:dyDescent="0.2">
      <c r="D398" s="40"/>
      <c r="H398" s="41"/>
      <c r="I398" s="41"/>
    </row>
    <row r="399" spans="4:9" ht="15.75" customHeight="1" x14ac:dyDescent="0.2">
      <c r="D399" s="40"/>
      <c r="H399" s="41"/>
      <c r="I399" s="41"/>
    </row>
    <row r="400" spans="4:9" ht="15.75" customHeight="1" x14ac:dyDescent="0.2">
      <c r="D400" s="40"/>
      <c r="H400" s="41"/>
      <c r="I400" s="41"/>
    </row>
    <row r="401" spans="4:9" ht="15.75" customHeight="1" x14ac:dyDescent="0.2">
      <c r="D401" s="40"/>
      <c r="H401" s="41"/>
      <c r="I401" s="41"/>
    </row>
    <row r="402" spans="4:9" ht="15.75" customHeight="1" x14ac:dyDescent="0.2">
      <c r="D402" s="40"/>
      <c r="H402" s="41"/>
      <c r="I402" s="41"/>
    </row>
    <row r="403" spans="4:9" ht="15.75" customHeight="1" x14ac:dyDescent="0.2">
      <c r="D403" s="40"/>
      <c r="H403" s="41"/>
      <c r="I403" s="41"/>
    </row>
    <row r="404" spans="4:9" ht="15.75" customHeight="1" x14ac:dyDescent="0.2">
      <c r="D404" s="40"/>
      <c r="H404" s="41"/>
      <c r="I404" s="41"/>
    </row>
    <row r="405" spans="4:9" ht="15.75" customHeight="1" x14ac:dyDescent="0.2">
      <c r="D405" s="40"/>
      <c r="H405" s="41"/>
      <c r="I405" s="41"/>
    </row>
    <row r="406" spans="4:9" ht="15.75" customHeight="1" x14ac:dyDescent="0.2">
      <c r="D406" s="40"/>
      <c r="H406" s="41"/>
      <c r="I406" s="41"/>
    </row>
    <row r="407" spans="4:9" ht="15.75" customHeight="1" x14ac:dyDescent="0.2">
      <c r="D407" s="40"/>
      <c r="H407" s="41"/>
      <c r="I407" s="41"/>
    </row>
    <row r="408" spans="4:9" ht="15.75" customHeight="1" x14ac:dyDescent="0.2">
      <c r="D408" s="40"/>
      <c r="H408" s="41"/>
      <c r="I408" s="41"/>
    </row>
    <row r="409" spans="4:9" ht="15.75" customHeight="1" x14ac:dyDescent="0.2">
      <c r="D409" s="40"/>
      <c r="H409" s="41"/>
      <c r="I409" s="41"/>
    </row>
    <row r="410" spans="4:9" ht="15.75" customHeight="1" x14ac:dyDescent="0.2">
      <c r="D410" s="40"/>
      <c r="H410" s="41"/>
      <c r="I410" s="41"/>
    </row>
    <row r="411" spans="4:9" ht="15.75" customHeight="1" x14ac:dyDescent="0.2">
      <c r="D411" s="40"/>
      <c r="H411" s="41"/>
      <c r="I411" s="41"/>
    </row>
    <row r="412" spans="4:9" ht="15.75" customHeight="1" x14ac:dyDescent="0.2">
      <c r="D412" s="40"/>
      <c r="H412" s="41"/>
      <c r="I412" s="41"/>
    </row>
    <row r="413" spans="4:9" ht="15.75" customHeight="1" x14ac:dyDescent="0.2">
      <c r="D413" s="40"/>
      <c r="H413" s="41"/>
      <c r="I413" s="41"/>
    </row>
    <row r="414" spans="4:9" ht="15.75" customHeight="1" x14ac:dyDescent="0.2">
      <c r="D414" s="40"/>
      <c r="H414" s="41"/>
      <c r="I414" s="41"/>
    </row>
    <row r="415" spans="4:9" ht="15.75" customHeight="1" x14ac:dyDescent="0.2">
      <c r="D415" s="40"/>
      <c r="H415" s="41"/>
      <c r="I415" s="41"/>
    </row>
    <row r="416" spans="4:9" ht="15.75" customHeight="1" x14ac:dyDescent="0.2">
      <c r="D416" s="40"/>
      <c r="H416" s="41"/>
      <c r="I416" s="41"/>
    </row>
    <row r="417" spans="4:9" ht="15.75" customHeight="1" x14ac:dyDescent="0.2">
      <c r="D417" s="40"/>
      <c r="H417" s="41"/>
      <c r="I417" s="41"/>
    </row>
    <row r="418" spans="4:9" ht="15.75" customHeight="1" x14ac:dyDescent="0.2">
      <c r="D418" s="40"/>
      <c r="H418" s="41"/>
      <c r="I418" s="41"/>
    </row>
    <row r="419" spans="4:9" ht="15.75" customHeight="1" x14ac:dyDescent="0.2">
      <c r="D419" s="40"/>
      <c r="H419" s="41"/>
      <c r="I419" s="41"/>
    </row>
    <row r="420" spans="4:9" ht="15.75" customHeight="1" x14ac:dyDescent="0.2">
      <c r="D420" s="40"/>
      <c r="H420" s="41"/>
      <c r="I420" s="41"/>
    </row>
    <row r="421" spans="4:9" ht="15.75" customHeight="1" x14ac:dyDescent="0.2">
      <c r="D421" s="40"/>
      <c r="H421" s="41"/>
      <c r="I421" s="41"/>
    </row>
    <row r="422" spans="4:9" ht="15.75" customHeight="1" x14ac:dyDescent="0.2">
      <c r="D422" s="40"/>
      <c r="H422" s="41"/>
      <c r="I422" s="41"/>
    </row>
    <row r="423" spans="4:9" ht="15.75" customHeight="1" x14ac:dyDescent="0.2">
      <c r="D423" s="40"/>
      <c r="H423" s="41"/>
      <c r="I423" s="41"/>
    </row>
    <row r="424" spans="4:9" ht="15.75" customHeight="1" x14ac:dyDescent="0.2">
      <c r="D424" s="40"/>
      <c r="H424" s="41"/>
      <c r="I424" s="41"/>
    </row>
    <row r="425" spans="4:9" ht="15.75" customHeight="1" x14ac:dyDescent="0.2">
      <c r="D425" s="40"/>
      <c r="H425" s="41"/>
      <c r="I425" s="41"/>
    </row>
    <row r="426" spans="4:9" ht="15.75" customHeight="1" x14ac:dyDescent="0.2">
      <c r="D426" s="40"/>
      <c r="H426" s="41"/>
      <c r="I426" s="41"/>
    </row>
    <row r="427" spans="4:9" ht="15.75" customHeight="1" x14ac:dyDescent="0.2">
      <c r="D427" s="40"/>
      <c r="H427" s="41"/>
      <c r="I427" s="41"/>
    </row>
    <row r="428" spans="4:9" ht="15.75" customHeight="1" x14ac:dyDescent="0.2">
      <c r="D428" s="40"/>
      <c r="H428" s="41"/>
      <c r="I428" s="41"/>
    </row>
    <row r="429" spans="4:9" ht="15.75" customHeight="1" x14ac:dyDescent="0.2">
      <c r="D429" s="40"/>
      <c r="H429" s="41"/>
      <c r="I429" s="41"/>
    </row>
    <row r="430" spans="4:9" ht="15.75" customHeight="1" x14ac:dyDescent="0.2">
      <c r="D430" s="40"/>
      <c r="H430" s="41"/>
      <c r="I430" s="41"/>
    </row>
    <row r="431" spans="4:9" ht="15.75" customHeight="1" x14ac:dyDescent="0.2">
      <c r="D431" s="40"/>
      <c r="H431" s="41"/>
      <c r="I431" s="41"/>
    </row>
    <row r="432" spans="4:9" ht="15.75" customHeight="1" x14ac:dyDescent="0.2">
      <c r="D432" s="40"/>
      <c r="H432" s="41"/>
      <c r="I432" s="41"/>
    </row>
    <row r="433" spans="4:9" ht="15.75" customHeight="1" x14ac:dyDescent="0.2">
      <c r="D433" s="40"/>
      <c r="H433" s="41"/>
      <c r="I433" s="41"/>
    </row>
    <row r="434" spans="4:9" ht="15.75" customHeight="1" x14ac:dyDescent="0.2">
      <c r="D434" s="40"/>
      <c r="H434" s="41"/>
      <c r="I434" s="41"/>
    </row>
    <row r="435" spans="4:9" ht="15.75" customHeight="1" x14ac:dyDescent="0.2">
      <c r="D435" s="40"/>
      <c r="H435" s="41"/>
      <c r="I435" s="41"/>
    </row>
    <row r="436" spans="4:9" ht="15.75" customHeight="1" x14ac:dyDescent="0.2">
      <c r="D436" s="40"/>
      <c r="H436" s="41"/>
      <c r="I436" s="41"/>
    </row>
    <row r="437" spans="4:9" ht="15.75" customHeight="1" x14ac:dyDescent="0.2">
      <c r="D437" s="40"/>
      <c r="H437" s="41"/>
      <c r="I437" s="41"/>
    </row>
    <row r="438" spans="4:9" ht="15.75" customHeight="1" x14ac:dyDescent="0.2">
      <c r="D438" s="40"/>
      <c r="H438" s="41"/>
      <c r="I438" s="41"/>
    </row>
    <row r="439" spans="4:9" ht="15.75" customHeight="1" x14ac:dyDescent="0.2">
      <c r="D439" s="40"/>
      <c r="H439" s="41"/>
      <c r="I439" s="41"/>
    </row>
    <row r="440" spans="4:9" ht="15.75" customHeight="1" x14ac:dyDescent="0.2">
      <c r="D440" s="40"/>
      <c r="H440" s="41"/>
      <c r="I440" s="41"/>
    </row>
    <row r="441" spans="4:9" ht="15.75" customHeight="1" x14ac:dyDescent="0.2">
      <c r="D441" s="40"/>
      <c r="H441" s="41"/>
      <c r="I441" s="41"/>
    </row>
    <row r="442" spans="4:9" ht="15.75" customHeight="1" x14ac:dyDescent="0.2">
      <c r="D442" s="40"/>
      <c r="H442" s="41"/>
      <c r="I442" s="41"/>
    </row>
    <row r="443" spans="4:9" ht="15.75" customHeight="1" x14ac:dyDescent="0.2">
      <c r="D443" s="40"/>
      <c r="H443" s="41"/>
      <c r="I443" s="41"/>
    </row>
    <row r="444" spans="4:9" ht="15.75" customHeight="1" x14ac:dyDescent="0.2">
      <c r="D444" s="40"/>
      <c r="H444" s="41"/>
      <c r="I444" s="41"/>
    </row>
    <row r="445" spans="4:9" ht="15.75" customHeight="1" x14ac:dyDescent="0.2">
      <c r="D445" s="40"/>
      <c r="H445" s="41"/>
      <c r="I445" s="41"/>
    </row>
    <row r="446" spans="4:9" ht="15.75" customHeight="1" x14ac:dyDescent="0.2">
      <c r="D446" s="40"/>
      <c r="H446" s="41"/>
      <c r="I446" s="41"/>
    </row>
    <row r="447" spans="4:9" ht="15.75" customHeight="1" x14ac:dyDescent="0.2">
      <c r="D447" s="40"/>
      <c r="H447" s="41"/>
      <c r="I447" s="41"/>
    </row>
    <row r="448" spans="4:9" ht="15.75" customHeight="1" x14ac:dyDescent="0.2">
      <c r="D448" s="40"/>
      <c r="H448" s="41"/>
      <c r="I448" s="41"/>
    </row>
    <row r="449" spans="4:9" ht="15.75" customHeight="1" x14ac:dyDescent="0.2">
      <c r="D449" s="40"/>
      <c r="H449" s="41"/>
      <c r="I449" s="41"/>
    </row>
    <row r="450" spans="4:9" ht="15.75" customHeight="1" x14ac:dyDescent="0.2">
      <c r="D450" s="40"/>
      <c r="H450" s="41"/>
      <c r="I450" s="41"/>
    </row>
    <row r="451" spans="4:9" ht="15.75" customHeight="1" x14ac:dyDescent="0.2">
      <c r="D451" s="40"/>
      <c r="H451" s="41"/>
      <c r="I451" s="41"/>
    </row>
    <row r="452" spans="4:9" ht="15.75" customHeight="1" x14ac:dyDescent="0.2">
      <c r="D452" s="40"/>
      <c r="H452" s="41"/>
      <c r="I452" s="41"/>
    </row>
    <row r="453" spans="4:9" ht="15.75" customHeight="1" x14ac:dyDescent="0.2">
      <c r="D453" s="40"/>
      <c r="H453" s="41"/>
      <c r="I453" s="41"/>
    </row>
    <row r="454" spans="4:9" ht="15.75" customHeight="1" x14ac:dyDescent="0.2">
      <c r="D454" s="40"/>
      <c r="H454" s="41"/>
      <c r="I454" s="41"/>
    </row>
    <row r="455" spans="4:9" ht="15.75" customHeight="1" x14ac:dyDescent="0.2">
      <c r="D455" s="40"/>
      <c r="H455" s="41"/>
      <c r="I455" s="41"/>
    </row>
    <row r="456" spans="4:9" ht="15.75" customHeight="1" x14ac:dyDescent="0.2">
      <c r="D456" s="40"/>
      <c r="H456" s="41"/>
      <c r="I456" s="41"/>
    </row>
    <row r="457" spans="4:9" ht="15.75" customHeight="1" x14ac:dyDescent="0.2">
      <c r="D457" s="40"/>
      <c r="H457" s="41"/>
      <c r="I457" s="41"/>
    </row>
    <row r="458" spans="4:9" ht="15.75" customHeight="1" x14ac:dyDescent="0.2">
      <c r="D458" s="40"/>
      <c r="H458" s="41"/>
      <c r="I458" s="41"/>
    </row>
    <row r="459" spans="4:9" ht="15.75" customHeight="1" x14ac:dyDescent="0.2">
      <c r="D459" s="40"/>
      <c r="H459" s="41"/>
      <c r="I459" s="41"/>
    </row>
    <row r="460" spans="4:9" ht="15.75" customHeight="1" x14ac:dyDescent="0.2">
      <c r="D460" s="40"/>
      <c r="H460" s="41"/>
      <c r="I460" s="41"/>
    </row>
    <row r="461" spans="4:9" ht="15.75" customHeight="1" x14ac:dyDescent="0.2">
      <c r="D461" s="40"/>
      <c r="H461" s="41"/>
      <c r="I461" s="41"/>
    </row>
    <row r="462" spans="4:9" ht="15.75" customHeight="1" x14ac:dyDescent="0.2">
      <c r="D462" s="40"/>
      <c r="H462" s="41"/>
      <c r="I462" s="41"/>
    </row>
    <row r="463" spans="4:9" ht="15.75" customHeight="1" x14ac:dyDescent="0.2">
      <c r="D463" s="40"/>
      <c r="H463" s="41"/>
      <c r="I463" s="41"/>
    </row>
    <row r="464" spans="4:9" ht="15.75" customHeight="1" x14ac:dyDescent="0.2">
      <c r="D464" s="40"/>
      <c r="H464" s="41"/>
      <c r="I464" s="41"/>
    </row>
    <row r="465" spans="4:9" ht="15.75" customHeight="1" x14ac:dyDescent="0.2">
      <c r="D465" s="40"/>
      <c r="H465" s="41"/>
      <c r="I465" s="41"/>
    </row>
    <row r="466" spans="4:9" ht="15.75" customHeight="1" x14ac:dyDescent="0.2">
      <c r="D466" s="40"/>
      <c r="H466" s="41"/>
      <c r="I466" s="41"/>
    </row>
    <row r="467" spans="4:9" ht="15.75" customHeight="1" x14ac:dyDescent="0.2">
      <c r="D467" s="40"/>
      <c r="H467" s="41"/>
      <c r="I467" s="41"/>
    </row>
    <row r="468" spans="4:9" ht="15.75" customHeight="1" x14ac:dyDescent="0.2">
      <c r="D468" s="40"/>
      <c r="H468" s="41"/>
      <c r="I468" s="41"/>
    </row>
    <row r="469" spans="4:9" ht="15.75" customHeight="1" x14ac:dyDescent="0.2">
      <c r="D469" s="40"/>
      <c r="H469" s="41"/>
      <c r="I469" s="41"/>
    </row>
    <row r="470" spans="4:9" ht="15.75" customHeight="1" x14ac:dyDescent="0.2">
      <c r="D470" s="40"/>
      <c r="H470" s="41"/>
      <c r="I470" s="41"/>
    </row>
    <row r="471" spans="4:9" ht="15.75" customHeight="1" x14ac:dyDescent="0.2">
      <c r="D471" s="40"/>
      <c r="H471" s="41"/>
      <c r="I471" s="41"/>
    </row>
    <row r="472" spans="4:9" ht="15.75" customHeight="1" x14ac:dyDescent="0.2">
      <c r="D472" s="40"/>
      <c r="H472" s="41"/>
      <c r="I472" s="41"/>
    </row>
    <row r="473" spans="4:9" ht="15.75" customHeight="1" x14ac:dyDescent="0.2">
      <c r="D473" s="40"/>
      <c r="H473" s="41"/>
      <c r="I473" s="41"/>
    </row>
    <row r="474" spans="4:9" ht="15.75" customHeight="1" x14ac:dyDescent="0.2">
      <c r="D474" s="40"/>
      <c r="H474" s="41"/>
      <c r="I474" s="41"/>
    </row>
    <row r="475" spans="4:9" ht="15.75" customHeight="1" x14ac:dyDescent="0.2">
      <c r="D475" s="40"/>
      <c r="H475" s="41"/>
      <c r="I475" s="41"/>
    </row>
    <row r="476" spans="4:9" ht="15.75" customHeight="1" x14ac:dyDescent="0.2">
      <c r="D476" s="40"/>
      <c r="H476" s="41"/>
      <c r="I476" s="41"/>
    </row>
    <row r="477" spans="4:9" ht="15.75" customHeight="1" x14ac:dyDescent="0.2">
      <c r="D477" s="40"/>
      <c r="H477" s="41"/>
      <c r="I477" s="41"/>
    </row>
    <row r="478" spans="4:9" ht="15.75" customHeight="1" x14ac:dyDescent="0.2">
      <c r="D478" s="40"/>
      <c r="H478" s="41"/>
      <c r="I478" s="41"/>
    </row>
    <row r="479" spans="4:9" ht="15.75" customHeight="1" x14ac:dyDescent="0.2">
      <c r="D479" s="40"/>
      <c r="H479" s="41"/>
      <c r="I479" s="41"/>
    </row>
    <row r="480" spans="4:9" ht="15.75" customHeight="1" x14ac:dyDescent="0.2">
      <c r="D480" s="40"/>
      <c r="H480" s="41"/>
      <c r="I480" s="41"/>
    </row>
    <row r="481" spans="4:9" ht="15.75" customHeight="1" x14ac:dyDescent="0.2">
      <c r="D481" s="40"/>
      <c r="H481" s="41"/>
      <c r="I481" s="41"/>
    </row>
    <row r="482" spans="4:9" ht="15.75" customHeight="1" x14ac:dyDescent="0.2">
      <c r="D482" s="40"/>
      <c r="H482" s="41"/>
      <c r="I482" s="41"/>
    </row>
    <row r="483" spans="4:9" ht="15.75" customHeight="1" x14ac:dyDescent="0.2">
      <c r="D483" s="40"/>
      <c r="H483" s="41"/>
      <c r="I483" s="41"/>
    </row>
    <row r="484" spans="4:9" ht="15.75" customHeight="1" x14ac:dyDescent="0.2">
      <c r="D484" s="40"/>
      <c r="H484" s="41"/>
      <c r="I484" s="41"/>
    </row>
    <row r="485" spans="4:9" ht="15.75" customHeight="1" x14ac:dyDescent="0.2">
      <c r="D485" s="40"/>
      <c r="H485" s="41"/>
      <c r="I485" s="41"/>
    </row>
    <row r="486" spans="4:9" ht="15.75" customHeight="1" x14ac:dyDescent="0.2">
      <c r="D486" s="40"/>
      <c r="H486" s="41"/>
      <c r="I486" s="41"/>
    </row>
    <row r="487" spans="4:9" ht="15.75" customHeight="1" x14ac:dyDescent="0.2">
      <c r="D487" s="40"/>
      <c r="H487" s="41"/>
      <c r="I487" s="41"/>
    </row>
    <row r="488" spans="4:9" ht="15.75" customHeight="1" x14ac:dyDescent="0.2">
      <c r="D488" s="40"/>
      <c r="H488" s="41"/>
      <c r="I488" s="41"/>
    </row>
    <row r="489" spans="4:9" ht="15.75" customHeight="1" x14ac:dyDescent="0.2">
      <c r="D489" s="40"/>
      <c r="H489" s="41"/>
      <c r="I489" s="41"/>
    </row>
    <row r="490" spans="4:9" ht="15.75" customHeight="1" x14ac:dyDescent="0.2">
      <c r="D490" s="40"/>
      <c r="H490" s="41"/>
      <c r="I490" s="41"/>
    </row>
    <row r="491" spans="4:9" ht="15.75" customHeight="1" x14ac:dyDescent="0.2">
      <c r="D491" s="40"/>
      <c r="H491" s="41"/>
      <c r="I491" s="41"/>
    </row>
    <row r="492" spans="4:9" ht="15.75" customHeight="1" x14ac:dyDescent="0.2">
      <c r="D492" s="40"/>
      <c r="H492" s="41"/>
      <c r="I492" s="41"/>
    </row>
    <row r="493" spans="4:9" ht="15.75" customHeight="1" x14ac:dyDescent="0.2">
      <c r="D493" s="40"/>
      <c r="H493" s="41"/>
      <c r="I493" s="41"/>
    </row>
    <row r="494" spans="4:9" ht="15.75" customHeight="1" x14ac:dyDescent="0.2">
      <c r="D494" s="40"/>
      <c r="H494" s="41"/>
      <c r="I494" s="41"/>
    </row>
    <row r="495" spans="4:9" ht="15.75" customHeight="1" x14ac:dyDescent="0.2">
      <c r="D495" s="40"/>
      <c r="H495" s="41"/>
      <c r="I495" s="41"/>
    </row>
    <row r="496" spans="4:9" ht="15.75" customHeight="1" x14ac:dyDescent="0.2">
      <c r="D496" s="40"/>
      <c r="H496" s="41"/>
      <c r="I496" s="41"/>
    </row>
    <row r="497" spans="4:9" ht="15.75" customHeight="1" x14ac:dyDescent="0.2">
      <c r="D497" s="40"/>
      <c r="H497" s="41"/>
      <c r="I497" s="41"/>
    </row>
    <row r="498" spans="4:9" ht="15.75" customHeight="1" x14ac:dyDescent="0.2">
      <c r="D498" s="40"/>
      <c r="H498" s="41"/>
      <c r="I498" s="41"/>
    </row>
    <row r="499" spans="4:9" ht="15.75" customHeight="1" x14ac:dyDescent="0.2">
      <c r="D499" s="40"/>
      <c r="H499" s="41"/>
      <c r="I499" s="41"/>
    </row>
    <row r="500" spans="4:9" ht="15.75" customHeight="1" x14ac:dyDescent="0.2">
      <c r="D500" s="40"/>
      <c r="H500" s="41"/>
      <c r="I500" s="41"/>
    </row>
    <row r="501" spans="4:9" ht="15.75" customHeight="1" x14ac:dyDescent="0.2">
      <c r="D501" s="40"/>
      <c r="H501" s="41"/>
      <c r="I501" s="41"/>
    </row>
    <row r="502" spans="4:9" ht="15.75" customHeight="1" x14ac:dyDescent="0.2">
      <c r="D502" s="40"/>
      <c r="H502" s="41"/>
      <c r="I502" s="41"/>
    </row>
    <row r="503" spans="4:9" ht="15.75" customHeight="1" x14ac:dyDescent="0.2">
      <c r="D503" s="40"/>
      <c r="H503" s="41"/>
      <c r="I503" s="41"/>
    </row>
    <row r="504" spans="4:9" ht="15.75" customHeight="1" x14ac:dyDescent="0.2">
      <c r="D504" s="40"/>
      <c r="H504" s="41"/>
      <c r="I504" s="41"/>
    </row>
    <row r="505" spans="4:9" ht="15.75" customHeight="1" x14ac:dyDescent="0.2">
      <c r="D505" s="40"/>
      <c r="H505" s="41"/>
      <c r="I505" s="41"/>
    </row>
    <row r="506" spans="4:9" ht="15.75" customHeight="1" x14ac:dyDescent="0.2">
      <c r="D506" s="40"/>
      <c r="H506" s="41"/>
      <c r="I506" s="41"/>
    </row>
    <row r="507" spans="4:9" ht="15.75" customHeight="1" x14ac:dyDescent="0.2">
      <c r="D507" s="40"/>
      <c r="H507" s="41"/>
      <c r="I507" s="41"/>
    </row>
    <row r="508" spans="4:9" ht="15.75" customHeight="1" x14ac:dyDescent="0.2">
      <c r="D508" s="40"/>
      <c r="H508" s="41"/>
      <c r="I508" s="41"/>
    </row>
    <row r="509" spans="4:9" ht="15.75" customHeight="1" x14ac:dyDescent="0.2">
      <c r="D509" s="40"/>
      <c r="H509" s="41"/>
      <c r="I509" s="41"/>
    </row>
    <row r="510" spans="4:9" ht="15.75" customHeight="1" x14ac:dyDescent="0.2">
      <c r="D510" s="40"/>
      <c r="H510" s="41"/>
      <c r="I510" s="41"/>
    </row>
    <row r="511" spans="4:9" ht="15.75" customHeight="1" x14ac:dyDescent="0.2">
      <c r="D511" s="40"/>
      <c r="H511" s="41"/>
      <c r="I511" s="41"/>
    </row>
    <row r="512" spans="4:9" ht="15.75" customHeight="1" x14ac:dyDescent="0.2">
      <c r="D512" s="40"/>
      <c r="H512" s="41"/>
      <c r="I512" s="41"/>
    </row>
    <row r="513" spans="4:9" ht="15.75" customHeight="1" x14ac:dyDescent="0.2">
      <c r="D513" s="40"/>
      <c r="H513" s="41"/>
      <c r="I513" s="41"/>
    </row>
    <row r="514" spans="4:9" ht="15.75" customHeight="1" x14ac:dyDescent="0.2">
      <c r="D514" s="40"/>
      <c r="H514" s="41"/>
      <c r="I514" s="41"/>
    </row>
    <row r="515" spans="4:9" ht="15.75" customHeight="1" x14ac:dyDescent="0.2">
      <c r="D515" s="40"/>
      <c r="H515" s="41"/>
      <c r="I515" s="41"/>
    </row>
    <row r="516" spans="4:9" ht="15.75" customHeight="1" x14ac:dyDescent="0.2">
      <c r="D516" s="40"/>
      <c r="H516" s="41"/>
      <c r="I516" s="41"/>
    </row>
    <row r="517" spans="4:9" ht="15.75" customHeight="1" x14ac:dyDescent="0.2">
      <c r="D517" s="40"/>
      <c r="H517" s="41"/>
      <c r="I517" s="41"/>
    </row>
    <row r="518" spans="4:9" ht="15.75" customHeight="1" x14ac:dyDescent="0.2">
      <c r="D518" s="40"/>
      <c r="H518" s="41"/>
      <c r="I518" s="41"/>
    </row>
    <row r="519" spans="4:9" ht="15.75" customHeight="1" x14ac:dyDescent="0.2">
      <c r="D519" s="40"/>
      <c r="H519" s="41"/>
      <c r="I519" s="41"/>
    </row>
    <row r="520" spans="4:9" ht="15.75" customHeight="1" x14ac:dyDescent="0.2">
      <c r="D520" s="40"/>
      <c r="H520" s="41"/>
      <c r="I520" s="41"/>
    </row>
    <row r="521" spans="4:9" ht="15.75" customHeight="1" x14ac:dyDescent="0.2">
      <c r="D521" s="40"/>
      <c r="H521" s="41"/>
      <c r="I521" s="41"/>
    </row>
    <row r="522" spans="4:9" ht="15.75" customHeight="1" x14ac:dyDescent="0.2">
      <c r="D522" s="40"/>
      <c r="H522" s="41"/>
      <c r="I522" s="41"/>
    </row>
    <row r="523" spans="4:9" ht="15.75" customHeight="1" x14ac:dyDescent="0.2">
      <c r="D523" s="40"/>
      <c r="H523" s="41"/>
      <c r="I523" s="41"/>
    </row>
    <row r="524" spans="4:9" ht="15.75" customHeight="1" x14ac:dyDescent="0.2">
      <c r="D524" s="40"/>
      <c r="H524" s="41"/>
      <c r="I524" s="41"/>
    </row>
    <row r="525" spans="4:9" ht="15.75" customHeight="1" x14ac:dyDescent="0.2">
      <c r="D525" s="40"/>
      <c r="H525" s="41"/>
      <c r="I525" s="41"/>
    </row>
    <row r="526" spans="4:9" ht="15.75" customHeight="1" x14ac:dyDescent="0.2">
      <c r="D526" s="40"/>
      <c r="H526" s="41"/>
      <c r="I526" s="41"/>
    </row>
    <row r="527" spans="4:9" ht="15.75" customHeight="1" x14ac:dyDescent="0.2">
      <c r="D527" s="40"/>
      <c r="H527" s="41"/>
      <c r="I527" s="41"/>
    </row>
    <row r="528" spans="4:9" ht="15.75" customHeight="1" x14ac:dyDescent="0.2">
      <c r="D528" s="40"/>
      <c r="H528" s="41"/>
      <c r="I528" s="41"/>
    </row>
    <row r="529" spans="4:9" ht="15.75" customHeight="1" x14ac:dyDescent="0.2">
      <c r="D529" s="40"/>
      <c r="H529" s="41"/>
      <c r="I529" s="41"/>
    </row>
    <row r="530" spans="4:9" ht="15.75" customHeight="1" x14ac:dyDescent="0.2">
      <c r="D530" s="40"/>
      <c r="H530" s="41"/>
      <c r="I530" s="41"/>
    </row>
    <row r="531" spans="4:9" ht="15.75" customHeight="1" x14ac:dyDescent="0.2">
      <c r="D531" s="40"/>
      <c r="H531" s="41"/>
      <c r="I531" s="41"/>
    </row>
    <row r="532" spans="4:9" ht="15.75" customHeight="1" x14ac:dyDescent="0.2">
      <c r="D532" s="40"/>
      <c r="H532" s="41"/>
      <c r="I532" s="41"/>
    </row>
    <row r="533" spans="4:9" ht="15.75" customHeight="1" x14ac:dyDescent="0.2">
      <c r="D533" s="40"/>
      <c r="H533" s="41"/>
      <c r="I533" s="41"/>
    </row>
    <row r="534" spans="4:9" ht="15.75" customHeight="1" x14ac:dyDescent="0.2">
      <c r="D534" s="40"/>
      <c r="H534" s="41"/>
      <c r="I534" s="41"/>
    </row>
    <row r="535" spans="4:9" ht="15.75" customHeight="1" x14ac:dyDescent="0.2">
      <c r="D535" s="40"/>
      <c r="H535" s="41"/>
      <c r="I535" s="41"/>
    </row>
    <row r="536" spans="4:9" ht="15.75" customHeight="1" x14ac:dyDescent="0.2">
      <c r="D536" s="40"/>
      <c r="H536" s="41"/>
      <c r="I536" s="41"/>
    </row>
    <row r="537" spans="4:9" ht="15.75" customHeight="1" x14ac:dyDescent="0.2">
      <c r="D537" s="40"/>
      <c r="H537" s="41"/>
      <c r="I537" s="41"/>
    </row>
    <row r="538" spans="4:9" ht="15.75" customHeight="1" x14ac:dyDescent="0.2">
      <c r="D538" s="40"/>
      <c r="H538" s="41"/>
      <c r="I538" s="41"/>
    </row>
    <row r="539" spans="4:9" ht="15.75" customHeight="1" x14ac:dyDescent="0.2">
      <c r="D539" s="40"/>
      <c r="H539" s="41"/>
      <c r="I539" s="41"/>
    </row>
    <row r="540" spans="4:9" ht="15.75" customHeight="1" x14ac:dyDescent="0.2">
      <c r="D540" s="40"/>
      <c r="H540" s="41"/>
      <c r="I540" s="41"/>
    </row>
    <row r="541" spans="4:9" ht="15.75" customHeight="1" x14ac:dyDescent="0.2">
      <c r="D541" s="40"/>
      <c r="H541" s="41"/>
      <c r="I541" s="41"/>
    </row>
    <row r="542" spans="4:9" ht="15.75" customHeight="1" x14ac:dyDescent="0.2">
      <c r="D542" s="40"/>
      <c r="H542" s="41"/>
      <c r="I542" s="41"/>
    </row>
    <row r="543" spans="4:9" ht="15.75" customHeight="1" x14ac:dyDescent="0.2">
      <c r="D543" s="40"/>
      <c r="H543" s="41"/>
      <c r="I543" s="41"/>
    </row>
    <row r="544" spans="4:9" ht="15.75" customHeight="1" x14ac:dyDescent="0.2">
      <c r="D544" s="40"/>
      <c r="H544" s="41"/>
      <c r="I544" s="41"/>
    </row>
    <row r="545" spans="4:9" ht="15.75" customHeight="1" x14ac:dyDescent="0.2">
      <c r="D545" s="40"/>
      <c r="H545" s="41"/>
      <c r="I545" s="41"/>
    </row>
    <row r="546" spans="4:9" ht="15.75" customHeight="1" x14ac:dyDescent="0.2">
      <c r="D546" s="40"/>
      <c r="H546" s="41"/>
      <c r="I546" s="41"/>
    </row>
    <row r="547" spans="4:9" ht="15.75" customHeight="1" x14ac:dyDescent="0.2">
      <c r="D547" s="40"/>
      <c r="H547" s="41"/>
      <c r="I547" s="41"/>
    </row>
    <row r="548" spans="4:9" ht="15.75" customHeight="1" x14ac:dyDescent="0.2">
      <c r="D548" s="40"/>
      <c r="H548" s="41"/>
      <c r="I548" s="41"/>
    </row>
    <row r="549" spans="4:9" ht="15.75" customHeight="1" x14ac:dyDescent="0.2">
      <c r="D549" s="40"/>
      <c r="H549" s="41"/>
      <c r="I549" s="41"/>
    </row>
    <row r="550" spans="4:9" ht="15.75" customHeight="1" x14ac:dyDescent="0.2">
      <c r="D550" s="40"/>
      <c r="H550" s="41"/>
      <c r="I550" s="41"/>
    </row>
    <row r="551" spans="4:9" ht="15.75" customHeight="1" x14ac:dyDescent="0.2">
      <c r="D551" s="40"/>
      <c r="H551" s="41"/>
      <c r="I551" s="41"/>
    </row>
    <row r="552" spans="4:9" ht="15.75" customHeight="1" x14ac:dyDescent="0.2">
      <c r="D552" s="40"/>
      <c r="H552" s="41"/>
      <c r="I552" s="41"/>
    </row>
    <row r="553" spans="4:9" ht="15.75" customHeight="1" x14ac:dyDescent="0.2">
      <c r="D553" s="40"/>
      <c r="H553" s="41"/>
      <c r="I553" s="41"/>
    </row>
    <row r="554" spans="4:9" ht="15.75" customHeight="1" x14ac:dyDescent="0.2">
      <c r="D554" s="40"/>
      <c r="H554" s="41"/>
      <c r="I554" s="41"/>
    </row>
    <row r="555" spans="4:9" ht="15.75" customHeight="1" x14ac:dyDescent="0.2">
      <c r="D555" s="40"/>
      <c r="H555" s="41"/>
      <c r="I555" s="41"/>
    </row>
    <row r="556" spans="4:9" ht="15.75" customHeight="1" x14ac:dyDescent="0.2">
      <c r="D556" s="40"/>
      <c r="H556" s="41"/>
      <c r="I556" s="41"/>
    </row>
    <row r="557" spans="4:9" ht="15.75" customHeight="1" x14ac:dyDescent="0.2">
      <c r="D557" s="40"/>
      <c r="H557" s="41"/>
      <c r="I557" s="41"/>
    </row>
    <row r="558" spans="4:9" ht="15.75" customHeight="1" x14ac:dyDescent="0.2">
      <c r="D558" s="40"/>
      <c r="H558" s="41"/>
      <c r="I558" s="41"/>
    </row>
    <row r="559" spans="4:9" ht="15.75" customHeight="1" x14ac:dyDescent="0.2">
      <c r="D559" s="40"/>
      <c r="H559" s="41"/>
      <c r="I559" s="41"/>
    </row>
    <row r="560" spans="4:9" ht="15.75" customHeight="1" x14ac:dyDescent="0.2">
      <c r="D560" s="40"/>
      <c r="H560" s="41"/>
      <c r="I560" s="41"/>
    </row>
    <row r="561" spans="4:9" ht="15.75" customHeight="1" x14ac:dyDescent="0.2">
      <c r="D561" s="40"/>
      <c r="H561" s="41"/>
      <c r="I561" s="41"/>
    </row>
    <row r="562" spans="4:9" ht="15.75" customHeight="1" x14ac:dyDescent="0.2">
      <c r="D562" s="40"/>
      <c r="H562" s="41"/>
      <c r="I562" s="41"/>
    </row>
    <row r="563" spans="4:9" ht="15.75" customHeight="1" x14ac:dyDescent="0.2">
      <c r="D563" s="40"/>
      <c r="H563" s="41"/>
      <c r="I563" s="41"/>
    </row>
    <row r="564" spans="4:9" ht="15.75" customHeight="1" x14ac:dyDescent="0.2">
      <c r="D564" s="40"/>
      <c r="H564" s="41"/>
      <c r="I564" s="41"/>
    </row>
    <row r="565" spans="4:9" ht="15.75" customHeight="1" x14ac:dyDescent="0.2">
      <c r="D565" s="40"/>
      <c r="H565" s="41"/>
      <c r="I565" s="41"/>
    </row>
    <row r="566" spans="4:9" ht="15.75" customHeight="1" x14ac:dyDescent="0.2">
      <c r="D566" s="40"/>
      <c r="H566" s="41"/>
      <c r="I566" s="41"/>
    </row>
    <row r="567" spans="4:9" ht="15.75" customHeight="1" x14ac:dyDescent="0.2">
      <c r="D567" s="40"/>
      <c r="H567" s="41"/>
      <c r="I567" s="41"/>
    </row>
    <row r="568" spans="4:9" ht="15.75" customHeight="1" x14ac:dyDescent="0.2">
      <c r="D568" s="40"/>
      <c r="H568" s="41"/>
      <c r="I568" s="41"/>
    </row>
    <row r="569" spans="4:9" ht="15.75" customHeight="1" x14ac:dyDescent="0.2">
      <c r="D569" s="40"/>
      <c r="H569" s="41"/>
      <c r="I569" s="41"/>
    </row>
    <row r="570" spans="4:9" ht="15.75" customHeight="1" x14ac:dyDescent="0.2">
      <c r="D570" s="40"/>
      <c r="H570" s="41"/>
      <c r="I570" s="41"/>
    </row>
    <row r="571" spans="4:9" ht="15.75" customHeight="1" x14ac:dyDescent="0.2">
      <c r="D571" s="40"/>
      <c r="H571" s="41"/>
      <c r="I571" s="41"/>
    </row>
    <row r="572" spans="4:9" ht="15.75" customHeight="1" x14ac:dyDescent="0.2">
      <c r="D572" s="40"/>
      <c r="H572" s="41"/>
      <c r="I572" s="41"/>
    </row>
    <row r="573" spans="4:9" ht="15.75" customHeight="1" x14ac:dyDescent="0.2">
      <c r="D573" s="40"/>
      <c r="H573" s="41"/>
      <c r="I573" s="41"/>
    </row>
    <row r="574" spans="4:9" ht="15.75" customHeight="1" x14ac:dyDescent="0.2">
      <c r="D574" s="40"/>
      <c r="H574" s="41"/>
      <c r="I574" s="41"/>
    </row>
    <row r="575" spans="4:9" ht="15.75" customHeight="1" x14ac:dyDescent="0.2">
      <c r="D575" s="40"/>
      <c r="H575" s="41"/>
      <c r="I575" s="41"/>
    </row>
    <row r="576" spans="4:9" ht="15.75" customHeight="1" x14ac:dyDescent="0.2">
      <c r="D576" s="40"/>
      <c r="H576" s="41"/>
      <c r="I576" s="41"/>
    </row>
    <row r="577" spans="4:9" ht="15.75" customHeight="1" x14ac:dyDescent="0.2">
      <c r="D577" s="40"/>
      <c r="H577" s="41"/>
      <c r="I577" s="41"/>
    </row>
    <row r="578" spans="4:9" ht="15.75" customHeight="1" x14ac:dyDescent="0.2">
      <c r="D578" s="40"/>
      <c r="H578" s="41"/>
      <c r="I578" s="41"/>
    </row>
    <row r="579" spans="4:9" ht="15.75" customHeight="1" x14ac:dyDescent="0.2">
      <c r="D579" s="40"/>
      <c r="H579" s="41"/>
      <c r="I579" s="41"/>
    </row>
    <row r="580" spans="4:9" ht="15.75" customHeight="1" x14ac:dyDescent="0.2">
      <c r="D580" s="40"/>
      <c r="H580" s="41"/>
      <c r="I580" s="41"/>
    </row>
    <row r="581" spans="4:9" ht="15.75" customHeight="1" x14ac:dyDescent="0.2">
      <c r="D581" s="40"/>
      <c r="H581" s="41"/>
      <c r="I581" s="41"/>
    </row>
    <row r="582" spans="4:9" ht="15.75" customHeight="1" x14ac:dyDescent="0.2">
      <c r="D582" s="40"/>
      <c r="H582" s="41"/>
      <c r="I582" s="41"/>
    </row>
    <row r="583" spans="4:9" ht="15.75" customHeight="1" x14ac:dyDescent="0.2">
      <c r="D583" s="40"/>
      <c r="H583" s="41"/>
      <c r="I583" s="41"/>
    </row>
    <row r="584" spans="4:9" ht="15.75" customHeight="1" x14ac:dyDescent="0.2">
      <c r="D584" s="40"/>
      <c r="H584" s="41"/>
      <c r="I584" s="41"/>
    </row>
    <row r="585" spans="4:9" ht="15.75" customHeight="1" x14ac:dyDescent="0.2">
      <c r="D585" s="40"/>
      <c r="H585" s="41"/>
      <c r="I585" s="41"/>
    </row>
    <row r="586" spans="4:9" ht="15.75" customHeight="1" x14ac:dyDescent="0.2">
      <c r="D586" s="40"/>
      <c r="H586" s="41"/>
      <c r="I586" s="41"/>
    </row>
    <row r="587" spans="4:9" ht="15.75" customHeight="1" x14ac:dyDescent="0.2">
      <c r="D587" s="40"/>
      <c r="H587" s="41"/>
      <c r="I587" s="41"/>
    </row>
    <row r="588" spans="4:9" ht="15.75" customHeight="1" x14ac:dyDescent="0.2">
      <c r="D588" s="40"/>
      <c r="H588" s="41"/>
      <c r="I588" s="41"/>
    </row>
    <row r="589" spans="4:9" ht="15.75" customHeight="1" x14ac:dyDescent="0.2">
      <c r="D589" s="40"/>
      <c r="H589" s="41"/>
      <c r="I589" s="41"/>
    </row>
    <row r="590" spans="4:9" ht="15.75" customHeight="1" x14ac:dyDescent="0.2">
      <c r="D590" s="40"/>
      <c r="H590" s="41"/>
      <c r="I590" s="41"/>
    </row>
    <row r="591" spans="4:9" ht="15.75" customHeight="1" x14ac:dyDescent="0.2">
      <c r="D591" s="40"/>
      <c r="H591" s="41"/>
      <c r="I591" s="41"/>
    </row>
    <row r="592" spans="4:9" ht="15.75" customHeight="1" x14ac:dyDescent="0.2">
      <c r="D592" s="40"/>
      <c r="H592" s="41"/>
      <c r="I592" s="41"/>
    </row>
    <row r="593" spans="4:9" ht="15.75" customHeight="1" x14ac:dyDescent="0.2">
      <c r="D593" s="40"/>
      <c r="H593" s="41"/>
      <c r="I593" s="41"/>
    </row>
    <row r="594" spans="4:9" ht="15.75" customHeight="1" x14ac:dyDescent="0.2">
      <c r="D594" s="40"/>
      <c r="H594" s="41"/>
      <c r="I594" s="41"/>
    </row>
    <row r="595" spans="4:9" ht="15.75" customHeight="1" x14ac:dyDescent="0.2">
      <c r="D595" s="40"/>
      <c r="H595" s="41"/>
      <c r="I595" s="41"/>
    </row>
    <row r="596" spans="4:9" ht="15.75" customHeight="1" x14ac:dyDescent="0.2">
      <c r="D596" s="40"/>
      <c r="H596" s="41"/>
      <c r="I596" s="41"/>
    </row>
    <row r="597" spans="4:9" ht="15.75" customHeight="1" x14ac:dyDescent="0.2">
      <c r="D597" s="40"/>
      <c r="H597" s="41"/>
      <c r="I597" s="41"/>
    </row>
    <row r="598" spans="4:9" ht="15.75" customHeight="1" x14ac:dyDescent="0.2">
      <c r="D598" s="40"/>
      <c r="H598" s="41"/>
      <c r="I598" s="41"/>
    </row>
    <row r="599" spans="4:9" ht="15.75" customHeight="1" x14ac:dyDescent="0.2">
      <c r="D599" s="40"/>
      <c r="H599" s="41"/>
      <c r="I599" s="41"/>
    </row>
    <row r="600" spans="4:9" ht="15.75" customHeight="1" x14ac:dyDescent="0.2">
      <c r="D600" s="40"/>
      <c r="H600" s="41"/>
      <c r="I600" s="41"/>
    </row>
    <row r="601" spans="4:9" ht="15.75" customHeight="1" x14ac:dyDescent="0.2">
      <c r="D601" s="40"/>
      <c r="H601" s="41"/>
      <c r="I601" s="41"/>
    </row>
    <row r="602" spans="4:9" ht="15.75" customHeight="1" x14ac:dyDescent="0.2">
      <c r="D602" s="40"/>
      <c r="H602" s="41"/>
      <c r="I602" s="41"/>
    </row>
    <row r="603" spans="4:9" ht="15.75" customHeight="1" x14ac:dyDescent="0.2">
      <c r="D603" s="40"/>
      <c r="H603" s="41"/>
      <c r="I603" s="41"/>
    </row>
    <row r="604" spans="4:9" ht="15.75" customHeight="1" x14ac:dyDescent="0.2">
      <c r="D604" s="40"/>
      <c r="H604" s="41"/>
      <c r="I604" s="41"/>
    </row>
    <row r="605" spans="4:9" ht="15.75" customHeight="1" x14ac:dyDescent="0.2">
      <c r="D605" s="40"/>
      <c r="H605" s="41"/>
      <c r="I605" s="41"/>
    </row>
    <row r="606" spans="4:9" ht="15.75" customHeight="1" x14ac:dyDescent="0.2">
      <c r="D606" s="40"/>
      <c r="H606" s="41"/>
      <c r="I606" s="41"/>
    </row>
    <row r="607" spans="4:9" ht="15.75" customHeight="1" x14ac:dyDescent="0.2">
      <c r="D607" s="40"/>
      <c r="H607" s="41"/>
      <c r="I607" s="41"/>
    </row>
    <row r="608" spans="4:9" ht="15.75" customHeight="1" x14ac:dyDescent="0.2">
      <c r="D608" s="40"/>
      <c r="H608" s="41"/>
      <c r="I608" s="41"/>
    </row>
    <row r="609" spans="4:9" ht="15.75" customHeight="1" x14ac:dyDescent="0.2">
      <c r="D609" s="40"/>
      <c r="H609" s="41"/>
      <c r="I609" s="41"/>
    </row>
    <row r="610" spans="4:9" ht="15.75" customHeight="1" x14ac:dyDescent="0.2">
      <c r="D610" s="40"/>
      <c r="H610" s="41"/>
      <c r="I610" s="41"/>
    </row>
    <row r="611" spans="4:9" ht="15.75" customHeight="1" x14ac:dyDescent="0.2">
      <c r="D611" s="40"/>
      <c r="H611" s="41"/>
      <c r="I611" s="41"/>
    </row>
    <row r="612" spans="4:9" ht="15.75" customHeight="1" x14ac:dyDescent="0.2">
      <c r="D612" s="40"/>
      <c r="H612" s="41"/>
      <c r="I612" s="41"/>
    </row>
    <row r="613" spans="4:9" ht="15.75" customHeight="1" x14ac:dyDescent="0.2">
      <c r="D613" s="40"/>
      <c r="H613" s="41"/>
      <c r="I613" s="41"/>
    </row>
    <row r="614" spans="4:9" ht="15.75" customHeight="1" x14ac:dyDescent="0.2">
      <c r="D614" s="40"/>
      <c r="H614" s="41"/>
      <c r="I614" s="41"/>
    </row>
    <row r="615" spans="4:9" ht="15.75" customHeight="1" x14ac:dyDescent="0.2">
      <c r="D615" s="40"/>
      <c r="H615" s="41"/>
      <c r="I615" s="41"/>
    </row>
    <row r="616" spans="4:9" ht="15.75" customHeight="1" x14ac:dyDescent="0.2">
      <c r="D616" s="40"/>
      <c r="H616" s="41"/>
      <c r="I616" s="41"/>
    </row>
    <row r="617" spans="4:9" ht="15.75" customHeight="1" x14ac:dyDescent="0.2">
      <c r="D617" s="40"/>
      <c r="H617" s="41"/>
      <c r="I617" s="41"/>
    </row>
    <row r="618" spans="4:9" ht="15.75" customHeight="1" x14ac:dyDescent="0.2">
      <c r="D618" s="40"/>
      <c r="H618" s="41"/>
      <c r="I618" s="41"/>
    </row>
    <row r="619" spans="4:9" ht="15.75" customHeight="1" x14ac:dyDescent="0.2">
      <c r="D619" s="40"/>
      <c r="H619" s="41"/>
      <c r="I619" s="41"/>
    </row>
    <row r="620" spans="4:9" ht="15.75" customHeight="1" x14ac:dyDescent="0.2">
      <c r="D620" s="40"/>
      <c r="H620" s="41"/>
      <c r="I620" s="41"/>
    </row>
    <row r="621" spans="4:9" ht="15.75" customHeight="1" x14ac:dyDescent="0.2">
      <c r="D621" s="40"/>
      <c r="H621" s="41"/>
      <c r="I621" s="41"/>
    </row>
    <row r="622" spans="4:9" ht="15.75" customHeight="1" x14ac:dyDescent="0.2">
      <c r="D622" s="40"/>
      <c r="H622" s="41"/>
      <c r="I622" s="41"/>
    </row>
    <row r="623" spans="4:9" ht="15.75" customHeight="1" x14ac:dyDescent="0.2">
      <c r="D623" s="40"/>
      <c r="H623" s="41"/>
      <c r="I623" s="41"/>
    </row>
    <row r="624" spans="4:9" ht="15.75" customHeight="1" x14ac:dyDescent="0.2">
      <c r="D624" s="40"/>
      <c r="H624" s="41"/>
      <c r="I624" s="41"/>
    </row>
    <row r="625" spans="4:9" ht="15.75" customHeight="1" x14ac:dyDescent="0.2">
      <c r="D625" s="40"/>
      <c r="H625" s="41"/>
      <c r="I625" s="41"/>
    </row>
    <row r="626" spans="4:9" ht="15.75" customHeight="1" x14ac:dyDescent="0.2">
      <c r="D626" s="40"/>
      <c r="H626" s="41"/>
      <c r="I626" s="41"/>
    </row>
    <row r="627" spans="4:9" ht="15.75" customHeight="1" x14ac:dyDescent="0.2">
      <c r="D627" s="40"/>
      <c r="H627" s="41"/>
      <c r="I627" s="41"/>
    </row>
    <row r="628" spans="4:9" ht="15.75" customHeight="1" x14ac:dyDescent="0.2">
      <c r="D628" s="40"/>
      <c r="H628" s="41"/>
      <c r="I628" s="41"/>
    </row>
    <row r="629" spans="4:9" ht="15.75" customHeight="1" x14ac:dyDescent="0.2">
      <c r="D629" s="40"/>
      <c r="H629" s="41"/>
      <c r="I629" s="41"/>
    </row>
    <row r="630" spans="4:9" ht="15.75" customHeight="1" x14ac:dyDescent="0.2">
      <c r="D630" s="40"/>
      <c r="H630" s="41"/>
      <c r="I630" s="41"/>
    </row>
    <row r="631" spans="4:9" ht="15.75" customHeight="1" x14ac:dyDescent="0.2">
      <c r="D631" s="40"/>
      <c r="H631" s="41"/>
      <c r="I631" s="41"/>
    </row>
    <row r="632" spans="4:9" ht="15.75" customHeight="1" x14ac:dyDescent="0.2">
      <c r="D632" s="40"/>
      <c r="H632" s="41"/>
      <c r="I632" s="41"/>
    </row>
    <row r="633" spans="4:9" ht="15.75" customHeight="1" x14ac:dyDescent="0.2">
      <c r="D633" s="40"/>
      <c r="H633" s="41"/>
      <c r="I633" s="41"/>
    </row>
    <row r="634" spans="4:9" ht="15.75" customHeight="1" x14ac:dyDescent="0.2">
      <c r="D634" s="40"/>
      <c r="H634" s="41"/>
      <c r="I634" s="41"/>
    </row>
    <row r="635" spans="4:9" ht="15.75" customHeight="1" x14ac:dyDescent="0.2">
      <c r="D635" s="40"/>
      <c r="H635" s="41"/>
      <c r="I635" s="41"/>
    </row>
    <row r="636" spans="4:9" ht="15.75" customHeight="1" x14ac:dyDescent="0.2">
      <c r="D636" s="40"/>
      <c r="H636" s="41"/>
      <c r="I636" s="41"/>
    </row>
    <row r="637" spans="4:9" ht="15.75" customHeight="1" x14ac:dyDescent="0.2">
      <c r="D637" s="40"/>
      <c r="H637" s="41"/>
      <c r="I637" s="41"/>
    </row>
    <row r="638" spans="4:9" ht="15.75" customHeight="1" x14ac:dyDescent="0.2">
      <c r="D638" s="40"/>
      <c r="H638" s="41"/>
      <c r="I638" s="41"/>
    </row>
    <row r="639" spans="4:9" ht="15.75" customHeight="1" x14ac:dyDescent="0.2">
      <c r="D639" s="40"/>
      <c r="H639" s="41"/>
      <c r="I639" s="41"/>
    </row>
    <row r="640" spans="4:9" ht="15.75" customHeight="1" x14ac:dyDescent="0.2">
      <c r="D640" s="40"/>
      <c r="H640" s="41"/>
      <c r="I640" s="41"/>
    </row>
    <row r="641" spans="4:9" ht="15.75" customHeight="1" x14ac:dyDescent="0.2">
      <c r="D641" s="40"/>
      <c r="H641" s="41"/>
      <c r="I641" s="41"/>
    </row>
    <row r="642" spans="4:9" ht="15.75" customHeight="1" x14ac:dyDescent="0.2">
      <c r="D642" s="40"/>
      <c r="H642" s="41"/>
      <c r="I642" s="41"/>
    </row>
    <row r="643" spans="4:9" ht="15.75" customHeight="1" x14ac:dyDescent="0.2">
      <c r="D643" s="40"/>
      <c r="H643" s="41"/>
      <c r="I643" s="41"/>
    </row>
    <row r="644" spans="4:9" ht="15.75" customHeight="1" x14ac:dyDescent="0.2">
      <c r="D644" s="40"/>
      <c r="H644" s="41"/>
      <c r="I644" s="41"/>
    </row>
    <row r="645" spans="4:9" ht="15.75" customHeight="1" x14ac:dyDescent="0.2">
      <c r="D645" s="40"/>
      <c r="H645" s="41"/>
      <c r="I645" s="41"/>
    </row>
    <row r="646" spans="4:9" ht="15.75" customHeight="1" x14ac:dyDescent="0.2">
      <c r="D646" s="40"/>
      <c r="H646" s="41"/>
      <c r="I646" s="41"/>
    </row>
    <row r="647" spans="4:9" ht="15.75" customHeight="1" x14ac:dyDescent="0.2">
      <c r="D647" s="40"/>
      <c r="H647" s="41"/>
      <c r="I647" s="41"/>
    </row>
    <row r="648" spans="4:9" ht="15.75" customHeight="1" x14ac:dyDescent="0.2">
      <c r="D648" s="40"/>
      <c r="H648" s="41"/>
      <c r="I648" s="41"/>
    </row>
    <row r="649" spans="4:9" ht="15.75" customHeight="1" x14ac:dyDescent="0.2">
      <c r="D649" s="40"/>
      <c r="H649" s="41"/>
      <c r="I649" s="41"/>
    </row>
    <row r="650" spans="4:9" ht="15.75" customHeight="1" x14ac:dyDescent="0.2">
      <c r="D650" s="40"/>
      <c r="H650" s="41"/>
      <c r="I650" s="41"/>
    </row>
    <row r="651" spans="4:9" ht="15.75" customHeight="1" x14ac:dyDescent="0.2">
      <c r="D651" s="40"/>
      <c r="H651" s="41"/>
      <c r="I651" s="41"/>
    </row>
    <row r="652" spans="4:9" ht="15.75" customHeight="1" x14ac:dyDescent="0.2">
      <c r="D652" s="40"/>
      <c r="H652" s="41"/>
      <c r="I652" s="41"/>
    </row>
    <row r="653" spans="4:9" ht="15.75" customHeight="1" x14ac:dyDescent="0.2">
      <c r="D653" s="40"/>
      <c r="H653" s="41"/>
      <c r="I653" s="41"/>
    </row>
    <row r="654" spans="4:9" ht="15.75" customHeight="1" x14ac:dyDescent="0.2">
      <c r="D654" s="40"/>
      <c r="H654" s="41"/>
      <c r="I654" s="41"/>
    </row>
    <row r="655" spans="4:9" ht="15.75" customHeight="1" x14ac:dyDescent="0.2">
      <c r="D655" s="40"/>
      <c r="H655" s="41"/>
      <c r="I655" s="41"/>
    </row>
    <row r="656" spans="4:9" ht="15.75" customHeight="1" x14ac:dyDescent="0.2">
      <c r="D656" s="40"/>
      <c r="H656" s="41"/>
      <c r="I656" s="41"/>
    </row>
    <row r="657" spans="4:9" ht="15.75" customHeight="1" x14ac:dyDescent="0.2">
      <c r="D657" s="40"/>
      <c r="H657" s="41"/>
      <c r="I657" s="41"/>
    </row>
    <row r="658" spans="4:9" ht="15.75" customHeight="1" x14ac:dyDescent="0.2">
      <c r="D658" s="40"/>
      <c r="H658" s="41"/>
      <c r="I658" s="41"/>
    </row>
    <row r="659" spans="4:9" ht="15.75" customHeight="1" x14ac:dyDescent="0.2">
      <c r="D659" s="40"/>
      <c r="H659" s="41"/>
      <c r="I659" s="41"/>
    </row>
    <row r="660" spans="4:9" ht="15.75" customHeight="1" x14ac:dyDescent="0.2">
      <c r="D660" s="40"/>
      <c r="H660" s="41"/>
      <c r="I660" s="41"/>
    </row>
    <row r="661" spans="4:9" ht="15.75" customHeight="1" x14ac:dyDescent="0.2">
      <c r="D661" s="40"/>
      <c r="H661" s="41"/>
      <c r="I661" s="41"/>
    </row>
    <row r="662" spans="4:9" ht="15.75" customHeight="1" x14ac:dyDescent="0.2">
      <c r="D662" s="40"/>
      <c r="H662" s="41"/>
      <c r="I662" s="41"/>
    </row>
    <row r="663" spans="4:9" ht="15.75" customHeight="1" x14ac:dyDescent="0.2">
      <c r="D663" s="40"/>
      <c r="H663" s="41"/>
      <c r="I663" s="41"/>
    </row>
    <row r="664" spans="4:9" ht="15.75" customHeight="1" x14ac:dyDescent="0.2">
      <c r="D664" s="40"/>
      <c r="H664" s="41"/>
      <c r="I664" s="41"/>
    </row>
    <row r="665" spans="4:9" ht="15.75" customHeight="1" x14ac:dyDescent="0.2">
      <c r="D665" s="40"/>
      <c r="H665" s="41"/>
      <c r="I665" s="41"/>
    </row>
    <row r="666" spans="4:9" ht="15.75" customHeight="1" x14ac:dyDescent="0.2">
      <c r="D666" s="40"/>
      <c r="H666" s="41"/>
      <c r="I666" s="41"/>
    </row>
    <row r="667" spans="4:9" ht="15.75" customHeight="1" x14ac:dyDescent="0.2">
      <c r="D667" s="40"/>
      <c r="H667" s="41"/>
      <c r="I667" s="41"/>
    </row>
    <row r="668" spans="4:9" ht="15.75" customHeight="1" x14ac:dyDescent="0.2">
      <c r="D668" s="40"/>
      <c r="H668" s="41"/>
      <c r="I668" s="41"/>
    </row>
    <row r="669" spans="4:9" ht="15.75" customHeight="1" x14ac:dyDescent="0.2">
      <c r="D669" s="40"/>
      <c r="H669" s="41"/>
      <c r="I669" s="41"/>
    </row>
    <row r="670" spans="4:9" ht="15.75" customHeight="1" x14ac:dyDescent="0.2">
      <c r="D670" s="40"/>
      <c r="H670" s="41"/>
      <c r="I670" s="41"/>
    </row>
    <row r="671" spans="4:9" ht="15.75" customHeight="1" x14ac:dyDescent="0.2">
      <c r="D671" s="40"/>
      <c r="H671" s="41"/>
      <c r="I671" s="41"/>
    </row>
    <row r="672" spans="4:9" ht="15.75" customHeight="1" x14ac:dyDescent="0.2">
      <c r="D672" s="40"/>
      <c r="H672" s="41"/>
      <c r="I672" s="41"/>
    </row>
    <row r="673" spans="4:9" ht="15.75" customHeight="1" x14ac:dyDescent="0.2">
      <c r="D673" s="40"/>
      <c r="H673" s="41"/>
      <c r="I673" s="41"/>
    </row>
    <row r="674" spans="4:9" ht="15.75" customHeight="1" x14ac:dyDescent="0.2">
      <c r="D674" s="40"/>
      <c r="H674" s="41"/>
      <c r="I674" s="41"/>
    </row>
    <row r="675" spans="4:9" ht="15.75" customHeight="1" x14ac:dyDescent="0.2">
      <c r="D675" s="40"/>
      <c r="H675" s="41"/>
      <c r="I675" s="41"/>
    </row>
    <row r="676" spans="4:9" ht="15.75" customHeight="1" x14ac:dyDescent="0.2">
      <c r="D676" s="40"/>
      <c r="H676" s="41"/>
      <c r="I676" s="41"/>
    </row>
    <row r="677" spans="4:9" ht="15.75" customHeight="1" x14ac:dyDescent="0.2">
      <c r="D677" s="40"/>
      <c r="H677" s="41"/>
      <c r="I677" s="41"/>
    </row>
    <row r="678" spans="4:9" ht="15.75" customHeight="1" x14ac:dyDescent="0.2">
      <c r="D678" s="40"/>
      <c r="H678" s="41"/>
      <c r="I678" s="41"/>
    </row>
    <row r="679" spans="4:9" ht="15.75" customHeight="1" x14ac:dyDescent="0.2">
      <c r="D679" s="40"/>
      <c r="H679" s="41"/>
      <c r="I679" s="41"/>
    </row>
    <row r="680" spans="4:9" ht="15.75" customHeight="1" x14ac:dyDescent="0.2">
      <c r="D680" s="40"/>
      <c r="H680" s="41"/>
      <c r="I680" s="41"/>
    </row>
    <row r="681" spans="4:9" ht="15.75" customHeight="1" x14ac:dyDescent="0.2">
      <c r="D681" s="40"/>
      <c r="H681" s="41"/>
      <c r="I681" s="41"/>
    </row>
    <row r="682" spans="4:9" ht="15.75" customHeight="1" x14ac:dyDescent="0.2">
      <c r="D682" s="40"/>
      <c r="H682" s="41"/>
      <c r="I682" s="41"/>
    </row>
    <row r="683" spans="4:9" ht="15.75" customHeight="1" x14ac:dyDescent="0.2">
      <c r="D683" s="40"/>
      <c r="H683" s="41"/>
      <c r="I683" s="41"/>
    </row>
    <row r="684" spans="4:9" ht="15.75" customHeight="1" x14ac:dyDescent="0.2">
      <c r="D684" s="40"/>
      <c r="H684" s="41"/>
      <c r="I684" s="41"/>
    </row>
    <row r="685" spans="4:9" ht="15.75" customHeight="1" x14ac:dyDescent="0.2">
      <c r="D685" s="40"/>
      <c r="H685" s="41"/>
      <c r="I685" s="41"/>
    </row>
    <row r="686" spans="4:9" ht="15.75" customHeight="1" x14ac:dyDescent="0.2">
      <c r="D686" s="40"/>
      <c r="H686" s="41"/>
      <c r="I686" s="41"/>
    </row>
    <row r="687" spans="4:9" ht="15.75" customHeight="1" x14ac:dyDescent="0.2">
      <c r="D687" s="40"/>
      <c r="H687" s="41"/>
      <c r="I687" s="41"/>
    </row>
    <row r="688" spans="4:9" ht="15.75" customHeight="1" x14ac:dyDescent="0.2">
      <c r="D688" s="40"/>
      <c r="H688" s="41"/>
      <c r="I688" s="41"/>
    </row>
    <row r="689" spans="4:9" ht="15.75" customHeight="1" x14ac:dyDescent="0.2">
      <c r="D689" s="40"/>
      <c r="H689" s="41"/>
      <c r="I689" s="41"/>
    </row>
    <row r="690" spans="4:9" ht="15.75" customHeight="1" x14ac:dyDescent="0.2">
      <c r="D690" s="40"/>
      <c r="H690" s="41"/>
      <c r="I690" s="41"/>
    </row>
    <row r="691" spans="4:9" ht="15.75" customHeight="1" x14ac:dyDescent="0.2">
      <c r="D691" s="40"/>
      <c r="H691" s="41"/>
      <c r="I691" s="41"/>
    </row>
    <row r="692" spans="4:9" ht="15.75" customHeight="1" x14ac:dyDescent="0.2">
      <c r="D692" s="40"/>
      <c r="H692" s="41"/>
      <c r="I692" s="41"/>
    </row>
    <row r="693" spans="4:9" ht="15.75" customHeight="1" x14ac:dyDescent="0.2">
      <c r="D693" s="40"/>
      <c r="H693" s="41"/>
      <c r="I693" s="41"/>
    </row>
    <row r="694" spans="4:9" ht="15.75" customHeight="1" x14ac:dyDescent="0.2">
      <c r="D694" s="40"/>
      <c r="H694" s="41"/>
      <c r="I694" s="41"/>
    </row>
    <row r="695" spans="4:9" ht="15.75" customHeight="1" x14ac:dyDescent="0.2">
      <c r="D695" s="40"/>
      <c r="H695" s="41"/>
      <c r="I695" s="41"/>
    </row>
    <row r="696" spans="4:9" ht="15.75" customHeight="1" x14ac:dyDescent="0.2">
      <c r="D696" s="40"/>
      <c r="H696" s="41"/>
      <c r="I696" s="41"/>
    </row>
    <row r="697" spans="4:9" ht="15.75" customHeight="1" x14ac:dyDescent="0.2">
      <c r="D697" s="40"/>
      <c r="H697" s="41"/>
      <c r="I697" s="41"/>
    </row>
    <row r="698" spans="4:9" ht="15.75" customHeight="1" x14ac:dyDescent="0.2">
      <c r="D698" s="40"/>
      <c r="H698" s="41"/>
      <c r="I698" s="41"/>
    </row>
    <row r="699" spans="4:9" ht="15.75" customHeight="1" x14ac:dyDescent="0.2">
      <c r="D699" s="40"/>
      <c r="H699" s="41"/>
      <c r="I699" s="41"/>
    </row>
    <row r="700" spans="4:9" ht="15.75" customHeight="1" x14ac:dyDescent="0.2">
      <c r="D700" s="40"/>
      <c r="H700" s="41"/>
      <c r="I700" s="41"/>
    </row>
    <row r="701" spans="4:9" ht="15.75" customHeight="1" x14ac:dyDescent="0.2">
      <c r="D701" s="40"/>
      <c r="H701" s="41"/>
      <c r="I701" s="41"/>
    </row>
    <row r="702" spans="4:9" ht="15.75" customHeight="1" x14ac:dyDescent="0.2">
      <c r="D702" s="40"/>
      <c r="H702" s="41"/>
      <c r="I702" s="41"/>
    </row>
    <row r="703" spans="4:9" ht="15.75" customHeight="1" x14ac:dyDescent="0.2">
      <c r="D703" s="40"/>
      <c r="H703" s="41"/>
      <c r="I703" s="41"/>
    </row>
    <row r="704" spans="4:9" ht="15.75" customHeight="1" x14ac:dyDescent="0.2">
      <c r="D704" s="40"/>
      <c r="H704" s="41"/>
      <c r="I704" s="41"/>
    </row>
    <row r="705" spans="4:9" ht="15.75" customHeight="1" x14ac:dyDescent="0.2">
      <c r="D705" s="40"/>
      <c r="H705" s="41"/>
      <c r="I705" s="41"/>
    </row>
    <row r="706" spans="4:9" ht="15.75" customHeight="1" x14ac:dyDescent="0.2">
      <c r="D706" s="40"/>
      <c r="H706" s="41"/>
      <c r="I706" s="41"/>
    </row>
    <row r="707" spans="4:9" ht="15.75" customHeight="1" x14ac:dyDescent="0.2">
      <c r="D707" s="40"/>
      <c r="H707" s="41"/>
      <c r="I707" s="41"/>
    </row>
    <row r="708" spans="4:9" ht="15.75" customHeight="1" x14ac:dyDescent="0.2">
      <c r="D708" s="40"/>
      <c r="H708" s="41"/>
      <c r="I708" s="41"/>
    </row>
    <row r="709" spans="4:9" ht="15.75" customHeight="1" x14ac:dyDescent="0.2">
      <c r="D709" s="40"/>
      <c r="H709" s="41"/>
      <c r="I709" s="41"/>
    </row>
    <row r="710" spans="4:9" ht="15.75" customHeight="1" x14ac:dyDescent="0.2">
      <c r="D710" s="40"/>
      <c r="H710" s="41"/>
      <c r="I710" s="41"/>
    </row>
    <row r="711" spans="4:9" ht="15.75" customHeight="1" x14ac:dyDescent="0.2">
      <c r="D711" s="40"/>
      <c r="H711" s="41"/>
      <c r="I711" s="41"/>
    </row>
    <row r="712" spans="4:9" ht="15.75" customHeight="1" x14ac:dyDescent="0.2">
      <c r="D712" s="40"/>
      <c r="H712" s="41"/>
      <c r="I712" s="41"/>
    </row>
    <row r="713" spans="4:9" ht="15.75" customHeight="1" x14ac:dyDescent="0.2">
      <c r="D713" s="40"/>
      <c r="H713" s="41"/>
      <c r="I713" s="41"/>
    </row>
    <row r="714" spans="4:9" ht="15.75" customHeight="1" x14ac:dyDescent="0.2">
      <c r="D714" s="40"/>
      <c r="H714" s="41"/>
      <c r="I714" s="41"/>
    </row>
    <row r="715" spans="4:9" ht="15.75" customHeight="1" x14ac:dyDescent="0.2">
      <c r="D715" s="40"/>
      <c r="H715" s="41"/>
      <c r="I715" s="41"/>
    </row>
    <row r="716" spans="4:9" ht="15.75" customHeight="1" x14ac:dyDescent="0.2">
      <c r="D716" s="40"/>
      <c r="H716" s="41"/>
      <c r="I716" s="41"/>
    </row>
    <row r="717" spans="4:9" ht="15.75" customHeight="1" x14ac:dyDescent="0.2">
      <c r="D717" s="40"/>
      <c r="H717" s="41"/>
      <c r="I717" s="41"/>
    </row>
    <row r="718" spans="4:9" ht="15.75" customHeight="1" x14ac:dyDescent="0.2">
      <c r="D718" s="40"/>
      <c r="H718" s="41"/>
      <c r="I718" s="41"/>
    </row>
    <row r="719" spans="4:9" ht="15.75" customHeight="1" x14ac:dyDescent="0.2">
      <c r="D719" s="40"/>
      <c r="H719" s="41"/>
      <c r="I719" s="41"/>
    </row>
    <row r="720" spans="4:9" ht="15.75" customHeight="1" x14ac:dyDescent="0.2">
      <c r="D720" s="40"/>
      <c r="H720" s="41"/>
      <c r="I720" s="41"/>
    </row>
    <row r="721" spans="4:9" ht="15.75" customHeight="1" x14ac:dyDescent="0.2">
      <c r="D721" s="40"/>
      <c r="H721" s="41"/>
      <c r="I721" s="41"/>
    </row>
    <row r="722" spans="4:9" ht="15.75" customHeight="1" x14ac:dyDescent="0.2">
      <c r="D722" s="40"/>
      <c r="H722" s="41"/>
      <c r="I722" s="41"/>
    </row>
    <row r="723" spans="4:9" ht="15.75" customHeight="1" x14ac:dyDescent="0.2">
      <c r="D723" s="40"/>
      <c r="H723" s="41"/>
      <c r="I723" s="41"/>
    </row>
    <row r="724" spans="4:9" ht="15.75" customHeight="1" x14ac:dyDescent="0.2">
      <c r="D724" s="40"/>
      <c r="H724" s="41"/>
      <c r="I724" s="41"/>
    </row>
    <row r="725" spans="4:9" ht="15.75" customHeight="1" x14ac:dyDescent="0.2">
      <c r="D725" s="40"/>
      <c r="H725" s="41"/>
      <c r="I725" s="41"/>
    </row>
    <row r="726" spans="4:9" ht="15.75" customHeight="1" x14ac:dyDescent="0.2">
      <c r="D726" s="40"/>
      <c r="H726" s="41"/>
      <c r="I726" s="41"/>
    </row>
    <row r="727" spans="4:9" ht="15.75" customHeight="1" x14ac:dyDescent="0.2">
      <c r="D727" s="40"/>
      <c r="H727" s="41"/>
      <c r="I727" s="41"/>
    </row>
    <row r="728" spans="4:9" ht="15.75" customHeight="1" x14ac:dyDescent="0.2">
      <c r="D728" s="40"/>
      <c r="H728" s="41"/>
      <c r="I728" s="41"/>
    </row>
    <row r="729" spans="4:9" ht="15.75" customHeight="1" x14ac:dyDescent="0.2">
      <c r="D729" s="40"/>
      <c r="H729" s="41"/>
      <c r="I729" s="41"/>
    </row>
    <row r="730" spans="4:9" ht="15.75" customHeight="1" x14ac:dyDescent="0.2">
      <c r="D730" s="40"/>
      <c r="H730" s="41"/>
      <c r="I730" s="41"/>
    </row>
    <row r="731" spans="4:9" ht="15.75" customHeight="1" x14ac:dyDescent="0.2">
      <c r="D731" s="40"/>
      <c r="H731" s="41"/>
      <c r="I731" s="41"/>
    </row>
    <row r="732" spans="4:9" ht="15.75" customHeight="1" x14ac:dyDescent="0.2">
      <c r="D732" s="40"/>
      <c r="H732" s="41"/>
      <c r="I732" s="41"/>
    </row>
    <row r="733" spans="4:9" ht="15.75" customHeight="1" x14ac:dyDescent="0.2">
      <c r="D733" s="40"/>
      <c r="H733" s="41"/>
      <c r="I733" s="41"/>
    </row>
    <row r="734" spans="4:9" ht="15.75" customHeight="1" x14ac:dyDescent="0.2">
      <c r="D734" s="40"/>
      <c r="H734" s="41"/>
      <c r="I734" s="41"/>
    </row>
    <row r="735" spans="4:9" ht="15.75" customHeight="1" x14ac:dyDescent="0.2">
      <c r="D735" s="40"/>
      <c r="H735" s="41"/>
      <c r="I735" s="41"/>
    </row>
    <row r="736" spans="4:9" ht="15.75" customHeight="1" x14ac:dyDescent="0.2">
      <c r="D736" s="40"/>
      <c r="H736" s="41"/>
      <c r="I736" s="41"/>
    </row>
    <row r="737" spans="4:9" ht="15.75" customHeight="1" x14ac:dyDescent="0.2">
      <c r="D737" s="40"/>
      <c r="H737" s="41"/>
      <c r="I737" s="41"/>
    </row>
    <row r="738" spans="4:9" ht="15.75" customHeight="1" x14ac:dyDescent="0.2">
      <c r="D738" s="40"/>
      <c r="H738" s="41"/>
      <c r="I738" s="41"/>
    </row>
    <row r="739" spans="4:9" ht="15.75" customHeight="1" x14ac:dyDescent="0.2">
      <c r="D739" s="40"/>
      <c r="H739" s="41"/>
      <c r="I739" s="41"/>
    </row>
    <row r="740" spans="4:9" ht="15.75" customHeight="1" x14ac:dyDescent="0.2">
      <c r="D740" s="40"/>
      <c r="H740" s="41"/>
      <c r="I740" s="41"/>
    </row>
    <row r="741" spans="4:9" ht="15.75" customHeight="1" x14ac:dyDescent="0.2">
      <c r="D741" s="40"/>
      <c r="H741" s="41"/>
      <c r="I741" s="41"/>
    </row>
    <row r="742" spans="4:9" ht="15.75" customHeight="1" x14ac:dyDescent="0.2">
      <c r="D742" s="40"/>
      <c r="H742" s="41"/>
      <c r="I742" s="41"/>
    </row>
    <row r="743" spans="4:9" ht="15.75" customHeight="1" x14ac:dyDescent="0.2">
      <c r="D743" s="40"/>
      <c r="H743" s="41"/>
      <c r="I743" s="41"/>
    </row>
    <row r="744" spans="4:9" ht="15.75" customHeight="1" x14ac:dyDescent="0.2">
      <c r="D744" s="40"/>
      <c r="H744" s="41"/>
      <c r="I744" s="41"/>
    </row>
    <row r="745" spans="4:9" ht="15.75" customHeight="1" x14ac:dyDescent="0.2">
      <c r="D745" s="40"/>
      <c r="H745" s="41"/>
      <c r="I745" s="41"/>
    </row>
    <row r="746" spans="4:9" ht="15.75" customHeight="1" x14ac:dyDescent="0.2">
      <c r="D746" s="40"/>
      <c r="H746" s="41"/>
      <c r="I746" s="41"/>
    </row>
    <row r="747" spans="4:9" ht="15.75" customHeight="1" x14ac:dyDescent="0.2">
      <c r="D747" s="40"/>
      <c r="H747" s="41"/>
      <c r="I747" s="41"/>
    </row>
    <row r="748" spans="4:9" ht="15.75" customHeight="1" x14ac:dyDescent="0.2">
      <c r="D748" s="40"/>
      <c r="H748" s="41"/>
      <c r="I748" s="41"/>
    </row>
    <row r="749" spans="4:9" ht="15.75" customHeight="1" x14ac:dyDescent="0.2">
      <c r="D749" s="40"/>
      <c r="H749" s="41"/>
      <c r="I749" s="41"/>
    </row>
    <row r="750" spans="4:9" ht="15.75" customHeight="1" x14ac:dyDescent="0.2">
      <c r="D750" s="40"/>
      <c r="H750" s="41"/>
      <c r="I750" s="41"/>
    </row>
    <row r="751" spans="4:9" ht="15.75" customHeight="1" x14ac:dyDescent="0.2">
      <c r="D751" s="40"/>
      <c r="H751" s="41"/>
      <c r="I751" s="41"/>
    </row>
    <row r="752" spans="4:9" ht="15.75" customHeight="1" x14ac:dyDescent="0.2">
      <c r="D752" s="40"/>
      <c r="H752" s="41"/>
      <c r="I752" s="41"/>
    </row>
    <row r="753" spans="4:9" ht="15.75" customHeight="1" x14ac:dyDescent="0.2">
      <c r="D753" s="40"/>
      <c r="H753" s="41"/>
      <c r="I753" s="41"/>
    </row>
    <row r="754" spans="4:9" ht="15.75" customHeight="1" x14ac:dyDescent="0.2">
      <c r="D754" s="40"/>
      <c r="H754" s="41"/>
      <c r="I754" s="41"/>
    </row>
    <row r="755" spans="4:9" ht="15.75" customHeight="1" x14ac:dyDescent="0.2">
      <c r="D755" s="40"/>
      <c r="H755" s="41"/>
      <c r="I755" s="41"/>
    </row>
    <row r="756" spans="4:9" ht="15.75" customHeight="1" x14ac:dyDescent="0.2">
      <c r="D756" s="40"/>
      <c r="H756" s="41"/>
      <c r="I756" s="41"/>
    </row>
    <row r="757" spans="4:9" ht="15.75" customHeight="1" x14ac:dyDescent="0.2">
      <c r="D757" s="40"/>
      <c r="H757" s="41"/>
      <c r="I757" s="41"/>
    </row>
    <row r="758" spans="4:9" ht="15.75" customHeight="1" x14ac:dyDescent="0.2">
      <c r="D758" s="40"/>
      <c r="H758" s="41"/>
      <c r="I758" s="41"/>
    </row>
    <row r="759" spans="4:9" ht="15.75" customHeight="1" x14ac:dyDescent="0.2">
      <c r="D759" s="40"/>
      <c r="H759" s="41"/>
      <c r="I759" s="41"/>
    </row>
    <row r="760" spans="4:9" ht="15.75" customHeight="1" x14ac:dyDescent="0.2">
      <c r="D760" s="40"/>
      <c r="H760" s="41"/>
      <c r="I760" s="41"/>
    </row>
    <row r="761" spans="4:9" ht="15.75" customHeight="1" x14ac:dyDescent="0.2">
      <c r="D761" s="40"/>
      <c r="H761" s="41"/>
      <c r="I761" s="41"/>
    </row>
  </sheetData>
  <mergeCells count="4">
    <mergeCell ref="B35:G35"/>
    <mergeCell ref="B1:F1"/>
    <mergeCell ref="D3:F3"/>
    <mergeCell ref="B36:G36"/>
  </mergeCells>
  <conditionalFormatting sqref="F6:F34">
    <cfRule type="containsText" dxfId="5" priority="1" operator="containsText" text="No">
      <formula>NOT(ISERROR(SEARCH(("No"),(F6))))</formula>
    </cfRule>
    <cfRule type="containsText" dxfId="4" priority="2" operator="containsText" text="Yes">
      <formula>NOT(ISERROR(SEARCH(("Yes"),(F6))))</formula>
    </cfRule>
  </conditionalFormatting>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AD9D6"/>
    <outlinePr summaryBelow="0" summaryRight="0"/>
  </sheetPr>
  <dimension ref="B1:AB710"/>
  <sheetViews>
    <sheetView topLeftCell="B1" zoomScale="80" zoomScaleNormal="80" workbookViewId="0">
      <pane ySplit="5" topLeftCell="A6" activePane="bottomLeft" state="frozen"/>
      <selection pane="bottomLeft" activeCell="L7" sqref="L7"/>
    </sheetView>
  </sheetViews>
  <sheetFormatPr defaultColWidth="12.5703125" defaultRowHeight="15" x14ac:dyDescent="0.2"/>
  <cols>
    <col min="1" max="1" width="3.42578125" style="42" customWidth="1"/>
    <col min="2" max="2" width="13.7109375" style="42" customWidth="1"/>
    <col min="3" max="3" width="78.140625" style="42" customWidth="1"/>
    <col min="4" max="4" width="32.28515625" style="42" customWidth="1"/>
    <col min="5" max="5" width="25.7109375" style="42" customWidth="1"/>
    <col min="6" max="6" width="14.28515625" style="42" customWidth="1"/>
    <col min="7" max="7" width="13.28515625" style="42" customWidth="1"/>
    <col min="8" max="8" width="15.28515625" style="42" customWidth="1"/>
    <col min="9" max="9" width="12.42578125" style="42" customWidth="1"/>
    <col min="10" max="10" width="10" style="42" customWidth="1"/>
    <col min="11" max="28" width="14.42578125" style="42" customWidth="1"/>
    <col min="29" max="16384" width="12.5703125" style="42"/>
  </cols>
  <sheetData>
    <row r="1" spans="2:28" ht="15.75" x14ac:dyDescent="0.2">
      <c r="B1" s="134" t="s">
        <v>138</v>
      </c>
      <c r="C1" s="144"/>
      <c r="D1" s="144"/>
      <c r="E1" s="144"/>
      <c r="F1" s="144"/>
      <c r="J1" s="13"/>
      <c r="L1" s="43"/>
      <c r="M1" s="43"/>
      <c r="N1" s="43"/>
      <c r="O1" s="43"/>
      <c r="P1" s="43"/>
      <c r="Q1" s="43"/>
      <c r="R1" s="43"/>
      <c r="S1" s="43"/>
      <c r="T1" s="43"/>
      <c r="U1" s="43"/>
      <c r="V1" s="43"/>
      <c r="W1" s="43"/>
      <c r="X1" s="43"/>
      <c r="Y1" s="43"/>
      <c r="Z1" s="43"/>
      <c r="AA1" s="43"/>
      <c r="AB1" s="43"/>
    </row>
    <row r="2" spans="2:28" x14ac:dyDescent="0.2">
      <c r="J2" s="44"/>
    </row>
    <row r="3" spans="2:28" ht="38.450000000000003" customHeight="1" x14ac:dyDescent="0.2">
      <c r="B3" s="83" t="s">
        <v>4</v>
      </c>
      <c r="C3" s="49"/>
      <c r="D3" s="117">
        <f>'Lot 1.  On-site Support'!F3</f>
        <v>0</v>
      </c>
      <c r="E3" s="117"/>
      <c r="F3" s="117"/>
      <c r="G3" s="117"/>
      <c r="J3" s="44"/>
      <c r="Y3" s="43"/>
      <c r="Z3" s="43"/>
      <c r="AA3" s="43"/>
      <c r="AB3" s="43"/>
    </row>
    <row r="4" spans="2:28" x14ac:dyDescent="0.2">
      <c r="B4" s="145"/>
      <c r="C4" s="146"/>
      <c r="D4" s="146"/>
      <c r="E4" s="146"/>
      <c r="F4" s="146"/>
      <c r="G4" s="146"/>
      <c r="H4" s="147"/>
      <c r="J4" s="44"/>
    </row>
    <row r="5" spans="2:28" s="101" customFormat="1" ht="94.5" x14ac:dyDescent="0.2">
      <c r="B5" s="97" t="s">
        <v>87</v>
      </c>
      <c r="C5" s="97" t="s">
        <v>88</v>
      </c>
      <c r="D5" s="97" t="s">
        <v>24</v>
      </c>
      <c r="E5" s="98" t="s">
        <v>89</v>
      </c>
      <c r="F5" s="97" t="s">
        <v>90</v>
      </c>
      <c r="G5" s="97" t="s">
        <v>91</v>
      </c>
      <c r="H5" s="97" t="s">
        <v>92</v>
      </c>
      <c r="I5" s="97" t="s">
        <v>27</v>
      </c>
      <c r="J5" s="97" t="s">
        <v>93</v>
      </c>
      <c r="K5" s="97" t="s">
        <v>94</v>
      </c>
      <c r="L5" s="97" t="s">
        <v>9</v>
      </c>
      <c r="M5" s="99"/>
      <c r="N5" s="99"/>
      <c r="O5" s="99"/>
      <c r="P5" s="99"/>
      <c r="Q5" s="99"/>
      <c r="R5" s="99"/>
      <c r="S5" s="100"/>
      <c r="T5" s="100"/>
      <c r="U5" s="100"/>
      <c r="V5" s="100"/>
      <c r="W5" s="100"/>
      <c r="X5" s="100"/>
      <c r="Y5" s="100"/>
      <c r="Z5" s="100"/>
      <c r="AA5" s="100"/>
      <c r="AB5" s="100"/>
    </row>
    <row r="6" spans="2:28" s="101" customFormat="1" ht="21.95" customHeight="1" x14ac:dyDescent="0.2">
      <c r="B6" s="148" t="s">
        <v>95</v>
      </c>
      <c r="C6" s="149"/>
      <c r="D6" s="149"/>
      <c r="E6" s="149"/>
      <c r="F6" s="149"/>
      <c r="G6" s="149"/>
      <c r="H6" s="149"/>
      <c r="I6" s="149"/>
      <c r="J6" s="149"/>
      <c r="K6" s="149"/>
      <c r="L6" s="150"/>
      <c r="M6" s="99"/>
      <c r="N6" s="99"/>
      <c r="O6" s="99"/>
      <c r="P6" s="99"/>
      <c r="Q6" s="99"/>
      <c r="R6" s="99"/>
      <c r="S6" s="100"/>
      <c r="T6" s="100"/>
      <c r="U6" s="100"/>
      <c r="V6" s="100"/>
      <c r="W6" s="100"/>
      <c r="X6" s="100"/>
      <c r="Y6" s="100"/>
      <c r="Z6" s="100"/>
      <c r="AA6" s="100"/>
      <c r="AB6" s="100"/>
    </row>
    <row r="7" spans="2:28" ht="93.95" customHeight="1" x14ac:dyDescent="0.2">
      <c r="B7" s="58">
        <v>1</v>
      </c>
      <c r="C7" s="59" t="s">
        <v>96</v>
      </c>
      <c r="D7" s="59" t="s">
        <v>97</v>
      </c>
      <c r="E7" s="60"/>
      <c r="F7" s="60"/>
      <c r="G7" s="61"/>
      <c r="H7" s="62"/>
      <c r="I7" s="63">
        <v>0</v>
      </c>
      <c r="J7" s="64">
        <v>7</v>
      </c>
      <c r="K7" s="65">
        <f t="shared" ref="K7:K10" si="0">I7*J7</f>
        <v>0</v>
      </c>
      <c r="L7" s="66">
        <v>0</v>
      </c>
      <c r="M7" s="45"/>
      <c r="N7" s="45"/>
      <c r="O7" s="45"/>
      <c r="P7" s="45"/>
      <c r="Q7" s="45"/>
      <c r="R7" s="45"/>
      <c r="S7" s="43"/>
      <c r="T7" s="43"/>
      <c r="U7" s="43"/>
      <c r="V7" s="43"/>
      <c r="W7" s="43"/>
      <c r="X7" s="43"/>
      <c r="Y7" s="43"/>
      <c r="Z7" s="43"/>
      <c r="AA7" s="43"/>
      <c r="AB7" s="43"/>
    </row>
    <row r="8" spans="2:28" ht="20.100000000000001" customHeight="1" x14ac:dyDescent="0.2">
      <c r="B8" s="58">
        <v>2</v>
      </c>
      <c r="C8" s="59" t="s">
        <v>98</v>
      </c>
      <c r="D8" s="59" t="s">
        <v>99</v>
      </c>
      <c r="E8" s="60"/>
      <c r="F8" s="60"/>
      <c r="G8" s="61"/>
      <c r="H8" s="62"/>
      <c r="I8" s="63">
        <v>0</v>
      </c>
      <c r="J8" s="64">
        <v>7</v>
      </c>
      <c r="K8" s="65">
        <f t="shared" si="0"/>
        <v>0</v>
      </c>
      <c r="L8" s="66">
        <v>0</v>
      </c>
      <c r="M8" s="45"/>
      <c r="N8" s="45"/>
      <c r="O8" s="45"/>
      <c r="P8" s="45"/>
      <c r="Q8" s="45"/>
      <c r="R8" s="45"/>
      <c r="S8" s="43"/>
      <c r="T8" s="43"/>
      <c r="U8" s="43"/>
      <c r="V8" s="43"/>
      <c r="W8" s="43"/>
      <c r="X8" s="43"/>
      <c r="Y8" s="43"/>
      <c r="Z8" s="43"/>
      <c r="AA8" s="43"/>
      <c r="AB8" s="43"/>
    </row>
    <row r="9" spans="2:28" ht="21.6" customHeight="1" x14ac:dyDescent="0.2">
      <c r="B9" s="58">
        <v>3</v>
      </c>
      <c r="C9" s="59" t="s">
        <v>100</v>
      </c>
      <c r="D9" s="67" t="s">
        <v>101</v>
      </c>
      <c r="E9" s="60"/>
      <c r="F9" s="60"/>
      <c r="G9" s="61"/>
      <c r="H9" s="62"/>
      <c r="I9" s="63">
        <v>0</v>
      </c>
      <c r="J9" s="68"/>
      <c r="K9" s="65">
        <f t="shared" si="0"/>
        <v>0</v>
      </c>
      <c r="L9" s="66">
        <v>0</v>
      </c>
      <c r="M9" s="45"/>
      <c r="N9" s="45"/>
      <c r="O9" s="45"/>
      <c r="P9" s="45"/>
      <c r="Q9" s="45"/>
      <c r="R9" s="45"/>
      <c r="S9" s="43"/>
      <c r="T9" s="43"/>
      <c r="U9" s="43"/>
      <c r="V9" s="43"/>
      <c r="W9" s="43"/>
      <c r="X9" s="43"/>
      <c r="Y9" s="43"/>
      <c r="Z9" s="43"/>
      <c r="AA9" s="43"/>
      <c r="AB9" s="43"/>
    </row>
    <row r="10" spans="2:28" ht="21.6" customHeight="1" x14ac:dyDescent="0.2">
      <c r="B10" s="58">
        <v>4</v>
      </c>
      <c r="C10" s="59" t="s">
        <v>100</v>
      </c>
      <c r="D10" s="67" t="s">
        <v>101</v>
      </c>
      <c r="E10" s="60"/>
      <c r="F10" s="60"/>
      <c r="G10" s="61"/>
      <c r="H10" s="62"/>
      <c r="I10" s="63">
        <v>0</v>
      </c>
      <c r="J10" s="68"/>
      <c r="K10" s="65">
        <f t="shared" si="0"/>
        <v>0</v>
      </c>
      <c r="L10" s="66">
        <v>0</v>
      </c>
      <c r="M10" s="45"/>
      <c r="N10" s="45"/>
      <c r="O10" s="45"/>
      <c r="P10" s="45"/>
      <c r="Q10" s="45"/>
      <c r="R10" s="45"/>
      <c r="S10" s="43"/>
      <c r="T10" s="43"/>
      <c r="U10" s="43"/>
      <c r="V10" s="43"/>
      <c r="W10" s="43"/>
      <c r="X10" s="43"/>
      <c r="Y10" s="43"/>
      <c r="Z10" s="43"/>
      <c r="AA10" s="43"/>
      <c r="AB10" s="43"/>
    </row>
    <row r="11" spans="2:28" ht="20.100000000000001" customHeight="1" x14ac:dyDescent="0.2">
      <c r="B11" s="138" t="s">
        <v>102</v>
      </c>
      <c r="C11" s="139"/>
      <c r="D11" s="139"/>
      <c r="E11" s="139"/>
      <c r="F11" s="139"/>
      <c r="G11" s="139"/>
      <c r="H11" s="139"/>
      <c r="I11" s="139"/>
      <c r="J11" s="139"/>
      <c r="K11" s="139"/>
      <c r="L11" s="140"/>
      <c r="M11" s="45"/>
      <c r="N11" s="45"/>
      <c r="O11" s="45"/>
      <c r="P11" s="45"/>
      <c r="Q11" s="45"/>
      <c r="R11" s="45"/>
      <c r="S11" s="43"/>
      <c r="T11" s="43"/>
      <c r="U11" s="43"/>
      <c r="V11" s="43"/>
      <c r="W11" s="43"/>
      <c r="X11" s="43"/>
      <c r="Y11" s="43"/>
      <c r="Z11" s="43"/>
      <c r="AA11" s="43"/>
      <c r="AB11" s="43"/>
    </row>
    <row r="12" spans="2:28" ht="21.95" customHeight="1" x14ac:dyDescent="0.2">
      <c r="B12" s="58">
        <v>5</v>
      </c>
      <c r="C12" s="59" t="s">
        <v>103</v>
      </c>
      <c r="D12" s="59" t="s">
        <v>61</v>
      </c>
      <c r="E12" s="60"/>
      <c r="F12" s="60"/>
      <c r="G12" s="61"/>
      <c r="H12" s="62"/>
      <c r="I12" s="63">
        <v>0</v>
      </c>
      <c r="J12" s="64">
        <v>7</v>
      </c>
      <c r="K12" s="69">
        <f t="shared" ref="K12:K14" si="1">I12*J12</f>
        <v>0</v>
      </c>
      <c r="L12" s="70">
        <v>0</v>
      </c>
      <c r="M12" s="45"/>
      <c r="N12" s="45"/>
      <c r="O12" s="45"/>
      <c r="P12" s="45"/>
      <c r="Q12" s="45"/>
      <c r="R12" s="45"/>
      <c r="S12" s="43"/>
      <c r="T12" s="43"/>
      <c r="U12" s="43"/>
      <c r="V12" s="43"/>
      <c r="W12" s="43"/>
      <c r="X12" s="43"/>
      <c r="Y12" s="43"/>
      <c r="Z12" s="43"/>
      <c r="AA12" s="43"/>
      <c r="AB12" s="43"/>
    </row>
    <row r="13" spans="2:28" ht="19.5" customHeight="1" x14ac:dyDescent="0.2">
      <c r="B13" s="58">
        <v>6</v>
      </c>
      <c r="C13" s="59" t="s">
        <v>100</v>
      </c>
      <c r="D13" s="67" t="s">
        <v>101</v>
      </c>
      <c r="E13" s="60"/>
      <c r="F13" s="60"/>
      <c r="G13" s="61"/>
      <c r="H13" s="62"/>
      <c r="I13" s="63">
        <v>0</v>
      </c>
      <c r="J13" s="68"/>
      <c r="K13" s="65">
        <f t="shared" si="1"/>
        <v>0</v>
      </c>
      <c r="L13" s="66">
        <v>0</v>
      </c>
      <c r="M13" s="45"/>
      <c r="N13" s="45"/>
      <c r="O13" s="45"/>
      <c r="P13" s="45"/>
      <c r="Q13" s="45"/>
      <c r="R13" s="45"/>
      <c r="S13" s="43"/>
      <c r="T13" s="43"/>
      <c r="U13" s="43"/>
      <c r="V13" s="43"/>
      <c r="W13" s="43"/>
      <c r="X13" s="43"/>
      <c r="Y13" s="43"/>
      <c r="Z13" s="43"/>
      <c r="AA13" s="43"/>
      <c r="AB13" s="43"/>
    </row>
    <row r="14" spans="2:28" ht="29.1" customHeight="1" x14ac:dyDescent="0.2">
      <c r="B14" s="58">
        <v>7</v>
      </c>
      <c r="C14" s="59" t="s">
        <v>100</v>
      </c>
      <c r="D14" s="67" t="s">
        <v>101</v>
      </c>
      <c r="E14" s="60"/>
      <c r="F14" s="60"/>
      <c r="G14" s="61"/>
      <c r="H14" s="62"/>
      <c r="I14" s="63">
        <v>0</v>
      </c>
      <c r="J14" s="68"/>
      <c r="K14" s="65">
        <f t="shared" si="1"/>
        <v>0</v>
      </c>
      <c r="L14" s="66">
        <v>0</v>
      </c>
      <c r="M14" s="45"/>
      <c r="N14" s="45"/>
      <c r="O14" s="45"/>
      <c r="P14" s="45"/>
      <c r="Q14" s="45"/>
      <c r="R14" s="45"/>
      <c r="S14" s="43"/>
      <c r="T14" s="43"/>
      <c r="U14" s="43"/>
      <c r="V14" s="43"/>
      <c r="W14" s="43"/>
      <c r="X14" s="43"/>
      <c r="Y14" s="43"/>
      <c r="Z14" s="43"/>
      <c r="AA14" s="43"/>
      <c r="AB14" s="43"/>
    </row>
    <row r="15" spans="2:28" x14ac:dyDescent="0.2">
      <c r="B15" s="138" t="s">
        <v>104</v>
      </c>
      <c r="C15" s="139"/>
      <c r="D15" s="139"/>
      <c r="E15" s="139"/>
      <c r="F15" s="139"/>
      <c r="G15" s="139"/>
      <c r="H15" s="139"/>
      <c r="I15" s="139"/>
      <c r="J15" s="139"/>
      <c r="K15" s="139"/>
      <c r="L15" s="140"/>
      <c r="M15" s="45"/>
      <c r="N15" s="45"/>
      <c r="O15" s="45"/>
      <c r="P15" s="45"/>
      <c r="Q15" s="45"/>
      <c r="R15" s="45"/>
      <c r="S15" s="43"/>
      <c r="T15" s="43"/>
      <c r="U15" s="43"/>
      <c r="V15" s="43"/>
      <c r="W15" s="43"/>
      <c r="X15" s="43"/>
      <c r="Y15" s="43"/>
      <c r="Z15" s="43"/>
      <c r="AA15" s="43"/>
      <c r="AB15" s="43"/>
    </row>
    <row r="16" spans="2:28" ht="30" x14ac:dyDescent="0.2">
      <c r="B16" s="71">
        <v>8</v>
      </c>
      <c r="C16" s="59" t="s">
        <v>105</v>
      </c>
      <c r="D16" s="72" t="s">
        <v>45</v>
      </c>
      <c r="E16" s="60"/>
      <c r="F16" s="60"/>
      <c r="G16" s="61"/>
      <c r="H16" s="62"/>
      <c r="I16" s="63">
        <v>0</v>
      </c>
      <c r="J16" s="64">
        <v>7</v>
      </c>
      <c r="K16" s="65">
        <f t="shared" ref="K16:K22" si="2">I16*J16</f>
        <v>0</v>
      </c>
      <c r="L16" s="66">
        <v>0</v>
      </c>
      <c r="M16" s="45"/>
      <c r="N16" s="45"/>
      <c r="O16" s="45"/>
      <c r="P16" s="45"/>
      <c r="Q16" s="45"/>
      <c r="R16" s="45"/>
      <c r="S16" s="43"/>
      <c r="T16" s="43"/>
      <c r="U16" s="43"/>
      <c r="V16" s="43"/>
      <c r="W16" s="43"/>
      <c r="X16" s="43"/>
      <c r="Y16" s="43"/>
      <c r="Z16" s="43"/>
      <c r="AA16" s="43"/>
      <c r="AB16" s="43"/>
    </row>
    <row r="17" spans="2:28" ht="60" x14ac:dyDescent="0.2">
      <c r="B17" s="71">
        <v>9</v>
      </c>
      <c r="C17" s="67" t="s">
        <v>106</v>
      </c>
      <c r="D17" s="73" t="s">
        <v>51</v>
      </c>
      <c r="E17" s="74"/>
      <c r="F17" s="60"/>
      <c r="G17" s="61"/>
      <c r="H17" s="62"/>
      <c r="I17" s="63">
        <v>0</v>
      </c>
      <c r="J17" s="64">
        <v>7</v>
      </c>
      <c r="K17" s="65">
        <f t="shared" si="2"/>
        <v>0</v>
      </c>
      <c r="L17" s="66">
        <v>0</v>
      </c>
      <c r="M17" s="45"/>
      <c r="N17" s="45"/>
      <c r="O17" s="45"/>
      <c r="P17" s="45"/>
      <c r="Q17" s="45"/>
      <c r="R17" s="45"/>
      <c r="S17" s="43"/>
      <c r="T17" s="43"/>
      <c r="U17" s="43"/>
      <c r="V17" s="43"/>
      <c r="W17" s="43"/>
      <c r="X17" s="43"/>
      <c r="Y17" s="43"/>
      <c r="Z17" s="43"/>
      <c r="AA17" s="43"/>
      <c r="AB17" s="43"/>
    </row>
    <row r="18" spans="2:28" ht="19.5" customHeight="1" x14ac:dyDescent="0.2">
      <c r="B18" s="71">
        <v>10</v>
      </c>
      <c r="C18" s="67" t="s">
        <v>107</v>
      </c>
      <c r="D18" s="73" t="s">
        <v>101</v>
      </c>
      <c r="E18" s="74"/>
      <c r="F18" s="60"/>
      <c r="G18" s="61"/>
      <c r="H18" s="62"/>
      <c r="I18" s="63">
        <v>0</v>
      </c>
      <c r="J18" s="64">
        <v>7</v>
      </c>
      <c r="K18" s="65">
        <f t="shared" si="2"/>
        <v>0</v>
      </c>
      <c r="L18" s="66">
        <v>0</v>
      </c>
      <c r="M18" s="45"/>
      <c r="N18" s="45"/>
      <c r="O18" s="45"/>
      <c r="P18" s="45"/>
      <c r="Q18" s="45"/>
      <c r="R18" s="45"/>
      <c r="S18" s="43"/>
      <c r="T18" s="43"/>
      <c r="U18" s="43"/>
      <c r="V18" s="43"/>
      <c r="W18" s="43"/>
      <c r="X18" s="43"/>
      <c r="Y18" s="43"/>
      <c r="Z18" s="43"/>
      <c r="AA18" s="43"/>
      <c r="AB18" s="43"/>
    </row>
    <row r="19" spans="2:28" ht="21.6" customHeight="1" x14ac:dyDescent="0.2">
      <c r="B19" s="71">
        <v>11</v>
      </c>
      <c r="C19" s="25" t="s">
        <v>108</v>
      </c>
      <c r="D19" s="73" t="s">
        <v>33</v>
      </c>
      <c r="E19" s="74"/>
      <c r="F19" s="60"/>
      <c r="G19" s="61"/>
      <c r="H19" s="62"/>
      <c r="I19" s="63">
        <v>0</v>
      </c>
      <c r="J19" s="64">
        <v>7</v>
      </c>
      <c r="K19" s="65">
        <f t="shared" si="2"/>
        <v>0</v>
      </c>
      <c r="L19" s="66">
        <v>0</v>
      </c>
      <c r="M19" s="45"/>
      <c r="N19" s="45"/>
      <c r="O19" s="45"/>
      <c r="P19" s="45"/>
      <c r="Q19" s="45"/>
      <c r="R19" s="45"/>
      <c r="S19" s="43"/>
      <c r="T19" s="43"/>
      <c r="U19" s="43"/>
      <c r="V19" s="43"/>
      <c r="W19" s="43"/>
      <c r="X19" s="43"/>
      <c r="Y19" s="43"/>
      <c r="Z19" s="43"/>
      <c r="AA19" s="43"/>
      <c r="AB19" s="43"/>
    </row>
    <row r="20" spans="2:28" ht="18.95" customHeight="1" x14ac:dyDescent="0.2">
      <c r="B20" s="71">
        <v>12</v>
      </c>
      <c r="C20" s="59" t="s">
        <v>109</v>
      </c>
      <c r="D20" s="75" t="s">
        <v>101</v>
      </c>
      <c r="E20" s="76"/>
      <c r="F20" s="60"/>
      <c r="G20" s="61"/>
      <c r="H20" s="62"/>
      <c r="I20" s="63">
        <v>0</v>
      </c>
      <c r="J20" s="64">
        <v>7</v>
      </c>
      <c r="K20" s="65">
        <f t="shared" si="2"/>
        <v>0</v>
      </c>
      <c r="L20" s="66">
        <v>0</v>
      </c>
      <c r="M20" s="45"/>
      <c r="N20" s="45"/>
      <c r="O20" s="45"/>
      <c r="P20" s="45"/>
      <c r="Q20" s="45"/>
      <c r="R20" s="45"/>
      <c r="S20" s="43"/>
      <c r="T20" s="43"/>
      <c r="U20" s="43"/>
      <c r="V20" s="43"/>
      <c r="W20" s="43"/>
      <c r="X20" s="43"/>
      <c r="Y20" s="43"/>
      <c r="Z20" s="43"/>
      <c r="AA20" s="43"/>
      <c r="AB20" s="43"/>
    </row>
    <row r="21" spans="2:28" ht="20.100000000000001" customHeight="1" x14ac:dyDescent="0.2">
      <c r="B21" s="71">
        <v>13</v>
      </c>
      <c r="C21" s="59" t="s">
        <v>100</v>
      </c>
      <c r="D21" s="67" t="s">
        <v>101</v>
      </c>
      <c r="E21" s="60"/>
      <c r="F21" s="60"/>
      <c r="G21" s="61"/>
      <c r="H21" s="62"/>
      <c r="I21" s="63">
        <v>0</v>
      </c>
      <c r="J21" s="68"/>
      <c r="K21" s="65">
        <f t="shared" si="2"/>
        <v>0</v>
      </c>
      <c r="L21" s="66">
        <v>0</v>
      </c>
      <c r="M21" s="45"/>
      <c r="N21" s="45"/>
      <c r="O21" s="45"/>
      <c r="P21" s="45"/>
      <c r="Q21" s="45"/>
      <c r="R21" s="45"/>
      <c r="S21" s="43"/>
      <c r="T21" s="43"/>
      <c r="U21" s="43"/>
      <c r="V21" s="43"/>
      <c r="W21" s="43"/>
      <c r="X21" s="43"/>
      <c r="Y21" s="43"/>
      <c r="Z21" s="43"/>
      <c r="AA21" s="43"/>
      <c r="AB21" s="43"/>
    </row>
    <row r="22" spans="2:28" ht="21" customHeight="1" x14ac:dyDescent="0.2">
      <c r="B22" s="71">
        <v>14</v>
      </c>
      <c r="C22" s="59" t="s">
        <v>100</v>
      </c>
      <c r="D22" s="67" t="s">
        <v>101</v>
      </c>
      <c r="E22" s="60"/>
      <c r="F22" s="60"/>
      <c r="G22" s="61"/>
      <c r="H22" s="62"/>
      <c r="I22" s="63">
        <v>0</v>
      </c>
      <c r="J22" s="68"/>
      <c r="K22" s="65">
        <f t="shared" si="2"/>
        <v>0</v>
      </c>
      <c r="L22" s="66">
        <v>0</v>
      </c>
      <c r="M22" s="45"/>
      <c r="N22" s="45"/>
      <c r="O22" s="45"/>
      <c r="P22" s="45"/>
      <c r="Q22" s="45"/>
      <c r="R22" s="45"/>
      <c r="S22" s="43"/>
      <c r="T22" s="43"/>
      <c r="U22" s="43"/>
      <c r="V22" s="43"/>
      <c r="W22" s="43"/>
      <c r="X22" s="43"/>
      <c r="Y22" s="43"/>
      <c r="Z22" s="43"/>
      <c r="AA22" s="43"/>
      <c r="AB22" s="43"/>
    </row>
    <row r="23" spans="2:28" x14ac:dyDescent="0.2">
      <c r="B23" s="138" t="s">
        <v>110</v>
      </c>
      <c r="C23" s="139"/>
      <c r="D23" s="139"/>
      <c r="E23" s="139"/>
      <c r="F23" s="139"/>
      <c r="G23" s="139"/>
      <c r="H23" s="139"/>
      <c r="I23" s="139"/>
      <c r="J23" s="139"/>
      <c r="K23" s="139"/>
      <c r="L23" s="140"/>
      <c r="M23" s="45"/>
      <c r="N23" s="45"/>
      <c r="O23" s="45"/>
      <c r="P23" s="45"/>
      <c r="Q23" s="45"/>
      <c r="R23" s="45"/>
      <c r="S23" s="43"/>
      <c r="T23" s="43"/>
      <c r="U23" s="43"/>
      <c r="V23" s="43"/>
      <c r="W23" s="43"/>
      <c r="X23" s="43"/>
      <c r="Y23" s="43"/>
      <c r="Z23" s="43"/>
      <c r="AA23" s="43"/>
      <c r="AB23" s="43"/>
    </row>
    <row r="24" spans="2:28" ht="20.100000000000001" customHeight="1" x14ac:dyDescent="0.2">
      <c r="B24" s="77">
        <v>15</v>
      </c>
      <c r="C24" s="67" t="s">
        <v>111</v>
      </c>
      <c r="D24" s="67" t="s">
        <v>101</v>
      </c>
      <c r="E24" s="74"/>
      <c r="F24" s="60"/>
      <c r="G24" s="61"/>
      <c r="H24" s="62"/>
      <c r="I24" s="63">
        <v>0</v>
      </c>
      <c r="J24" s="68"/>
      <c r="K24" s="65">
        <f t="shared" ref="K24:K29" si="3">I24*J24</f>
        <v>0</v>
      </c>
      <c r="L24" s="66">
        <v>0</v>
      </c>
      <c r="M24" s="45"/>
      <c r="N24" s="45"/>
      <c r="O24" s="45"/>
      <c r="P24" s="45"/>
      <c r="Q24" s="45"/>
      <c r="R24" s="45"/>
      <c r="S24" s="43"/>
      <c r="T24" s="43"/>
      <c r="U24" s="43"/>
      <c r="V24" s="43"/>
      <c r="W24" s="43"/>
      <c r="X24" s="43"/>
      <c r="Y24" s="43"/>
      <c r="Z24" s="43"/>
      <c r="AA24" s="43"/>
      <c r="AB24" s="43"/>
    </row>
    <row r="25" spans="2:28" ht="20.100000000000001" customHeight="1" x14ac:dyDescent="0.2">
      <c r="B25" s="77">
        <v>16</v>
      </c>
      <c r="C25" s="67" t="s">
        <v>112</v>
      </c>
      <c r="D25" s="67" t="s">
        <v>101</v>
      </c>
      <c r="E25" s="60"/>
      <c r="F25" s="60"/>
      <c r="G25" s="61"/>
      <c r="H25" s="62"/>
      <c r="I25" s="63">
        <v>0</v>
      </c>
      <c r="J25" s="68"/>
      <c r="K25" s="65">
        <f t="shared" si="3"/>
        <v>0</v>
      </c>
      <c r="L25" s="66">
        <v>0</v>
      </c>
      <c r="M25" s="45"/>
      <c r="N25" s="45"/>
      <c r="O25" s="45"/>
      <c r="P25" s="45"/>
      <c r="Q25" s="45"/>
      <c r="R25" s="45"/>
      <c r="S25" s="43"/>
      <c r="T25" s="43"/>
      <c r="U25" s="43"/>
      <c r="V25" s="43"/>
      <c r="W25" s="43"/>
      <c r="X25" s="43"/>
      <c r="Y25" s="43"/>
      <c r="Z25" s="43"/>
      <c r="AA25" s="43"/>
      <c r="AB25" s="43"/>
    </row>
    <row r="26" spans="2:28" ht="20.100000000000001" customHeight="1" x14ac:dyDescent="0.2">
      <c r="B26" s="77">
        <v>17</v>
      </c>
      <c r="C26" s="67" t="s">
        <v>113</v>
      </c>
      <c r="D26" s="67" t="s">
        <v>101</v>
      </c>
      <c r="E26" s="74"/>
      <c r="F26" s="60"/>
      <c r="G26" s="61"/>
      <c r="H26" s="62"/>
      <c r="I26" s="63">
        <v>0</v>
      </c>
      <c r="J26" s="68"/>
      <c r="K26" s="65">
        <f t="shared" si="3"/>
        <v>0</v>
      </c>
      <c r="L26" s="66">
        <v>0</v>
      </c>
      <c r="M26" s="45"/>
      <c r="N26" s="45"/>
      <c r="O26" s="45"/>
      <c r="P26" s="45"/>
      <c r="Q26" s="45"/>
      <c r="R26" s="45"/>
      <c r="S26" s="43"/>
      <c r="T26" s="43"/>
      <c r="U26" s="43"/>
      <c r="V26" s="43"/>
      <c r="W26" s="43"/>
      <c r="X26" s="43"/>
      <c r="Y26" s="43"/>
      <c r="Z26" s="43"/>
      <c r="AA26" s="43"/>
      <c r="AB26" s="43"/>
    </row>
    <row r="27" spans="2:28" ht="42.6" customHeight="1" x14ac:dyDescent="0.2">
      <c r="B27" s="77">
        <v>18</v>
      </c>
      <c r="C27" s="78" t="s">
        <v>114</v>
      </c>
      <c r="D27" s="67" t="s">
        <v>101</v>
      </c>
      <c r="E27" s="74"/>
      <c r="F27" s="74"/>
      <c r="G27" s="61"/>
      <c r="H27" s="62"/>
      <c r="I27" s="63">
        <v>0</v>
      </c>
      <c r="J27" s="68"/>
      <c r="K27" s="65">
        <f t="shared" si="3"/>
        <v>0</v>
      </c>
      <c r="L27" s="66">
        <v>0</v>
      </c>
      <c r="M27" s="45"/>
      <c r="N27" s="45"/>
      <c r="O27" s="45"/>
      <c r="P27" s="45"/>
      <c r="Q27" s="45"/>
      <c r="R27" s="45"/>
      <c r="S27" s="43"/>
      <c r="T27" s="43"/>
      <c r="U27" s="43"/>
      <c r="V27" s="43"/>
      <c r="W27" s="43"/>
      <c r="X27" s="43"/>
      <c r="Y27" s="43"/>
      <c r="Z27" s="43"/>
      <c r="AA27" s="43"/>
      <c r="AB27" s="43"/>
    </row>
    <row r="28" spans="2:28" ht="20.100000000000001" customHeight="1" x14ac:dyDescent="0.2">
      <c r="B28" s="77">
        <v>19</v>
      </c>
      <c r="C28" s="59" t="s">
        <v>100</v>
      </c>
      <c r="D28" s="67" t="s">
        <v>101</v>
      </c>
      <c r="E28" s="60"/>
      <c r="F28" s="60"/>
      <c r="G28" s="61"/>
      <c r="H28" s="62"/>
      <c r="I28" s="63">
        <v>0</v>
      </c>
      <c r="J28" s="68"/>
      <c r="K28" s="65">
        <f t="shared" si="3"/>
        <v>0</v>
      </c>
      <c r="L28" s="66">
        <v>0</v>
      </c>
      <c r="M28" s="45"/>
      <c r="N28" s="45"/>
      <c r="O28" s="45"/>
      <c r="P28" s="45"/>
      <c r="Q28" s="45"/>
      <c r="R28" s="45"/>
      <c r="S28" s="43"/>
      <c r="T28" s="43"/>
      <c r="U28" s="43"/>
      <c r="V28" s="43"/>
      <c r="W28" s="43"/>
      <c r="X28" s="43"/>
      <c r="Y28" s="43"/>
      <c r="Z28" s="43"/>
      <c r="AA28" s="43"/>
      <c r="AB28" s="43"/>
    </row>
    <row r="29" spans="2:28" ht="20.100000000000001" customHeight="1" x14ac:dyDescent="0.2">
      <c r="B29" s="77">
        <v>20</v>
      </c>
      <c r="C29" s="59" t="s">
        <v>100</v>
      </c>
      <c r="D29" s="67" t="s">
        <v>101</v>
      </c>
      <c r="E29" s="60"/>
      <c r="F29" s="60"/>
      <c r="G29" s="61"/>
      <c r="H29" s="62"/>
      <c r="I29" s="63">
        <v>0</v>
      </c>
      <c r="J29" s="68"/>
      <c r="K29" s="65">
        <f t="shared" si="3"/>
        <v>0</v>
      </c>
      <c r="L29" s="66">
        <v>0</v>
      </c>
      <c r="M29" s="45"/>
      <c r="N29" s="45"/>
      <c r="O29" s="45"/>
      <c r="P29" s="45"/>
      <c r="Q29" s="45"/>
      <c r="R29" s="45"/>
      <c r="S29" s="43"/>
      <c r="T29" s="43"/>
      <c r="U29" s="43"/>
      <c r="V29" s="43"/>
      <c r="W29" s="43"/>
      <c r="X29" s="43"/>
      <c r="Y29" s="43"/>
      <c r="Z29" s="43"/>
      <c r="AA29" s="43"/>
      <c r="AB29" s="43"/>
    </row>
    <row r="30" spans="2:28" x14ac:dyDescent="0.2">
      <c r="B30" s="138" t="s">
        <v>115</v>
      </c>
      <c r="C30" s="139"/>
      <c r="D30" s="139"/>
      <c r="E30" s="139"/>
      <c r="F30" s="139"/>
      <c r="G30" s="139"/>
      <c r="H30" s="139"/>
      <c r="I30" s="139"/>
      <c r="J30" s="139"/>
      <c r="K30" s="139"/>
      <c r="L30" s="140"/>
      <c r="M30" s="45"/>
      <c r="N30" s="45"/>
      <c r="O30" s="45"/>
      <c r="P30" s="45"/>
      <c r="Q30" s="45"/>
      <c r="R30" s="45"/>
      <c r="S30" s="43"/>
      <c r="T30" s="43"/>
      <c r="U30" s="43"/>
      <c r="V30" s="43"/>
      <c r="W30" s="43"/>
      <c r="X30" s="43"/>
      <c r="Y30" s="43"/>
      <c r="Z30" s="43"/>
      <c r="AA30" s="43"/>
      <c r="AB30" s="43"/>
    </row>
    <row r="31" spans="2:28" ht="167.1" customHeight="1" x14ac:dyDescent="0.2">
      <c r="B31" s="71">
        <v>21</v>
      </c>
      <c r="C31" s="59" t="s">
        <v>116</v>
      </c>
      <c r="D31" s="78" t="s">
        <v>117</v>
      </c>
      <c r="E31" s="60"/>
      <c r="F31" s="60"/>
      <c r="G31" s="61"/>
      <c r="H31" s="62"/>
      <c r="I31" s="63">
        <v>0</v>
      </c>
      <c r="J31" s="64">
        <v>7</v>
      </c>
      <c r="K31" s="65">
        <f t="shared" ref="K31:K35" si="4">I31*J31</f>
        <v>0</v>
      </c>
      <c r="L31" s="66">
        <v>0</v>
      </c>
      <c r="M31" s="45"/>
      <c r="N31" s="45"/>
      <c r="O31" s="45"/>
      <c r="P31" s="45"/>
      <c r="Q31" s="45"/>
      <c r="R31" s="45"/>
      <c r="S31" s="43"/>
      <c r="T31" s="43"/>
      <c r="U31" s="43"/>
      <c r="V31" s="43"/>
      <c r="W31" s="43"/>
      <c r="X31" s="43"/>
      <c r="Y31" s="43"/>
      <c r="Z31" s="43"/>
      <c r="AA31" s="43"/>
      <c r="AB31" s="43"/>
    </row>
    <row r="32" spans="2:28" ht="20.100000000000001" customHeight="1" x14ac:dyDescent="0.2">
      <c r="B32" s="71">
        <v>22</v>
      </c>
      <c r="C32" s="59" t="s">
        <v>118</v>
      </c>
      <c r="D32" s="78" t="s">
        <v>101</v>
      </c>
      <c r="E32" s="60"/>
      <c r="F32" s="60"/>
      <c r="G32" s="61"/>
      <c r="H32" s="62"/>
      <c r="I32" s="63">
        <v>0</v>
      </c>
      <c r="J32" s="64">
        <v>7</v>
      </c>
      <c r="K32" s="65">
        <f t="shared" si="4"/>
        <v>0</v>
      </c>
      <c r="L32" s="66">
        <v>0</v>
      </c>
      <c r="M32" s="45"/>
      <c r="N32" s="45"/>
      <c r="O32" s="45"/>
      <c r="P32" s="45"/>
      <c r="Q32" s="45"/>
      <c r="R32" s="45"/>
      <c r="S32" s="43"/>
      <c r="T32" s="43"/>
      <c r="U32" s="43"/>
      <c r="V32" s="43"/>
      <c r="W32" s="43"/>
      <c r="X32" s="43"/>
      <c r="Y32" s="43"/>
      <c r="Z32" s="43"/>
      <c r="AA32" s="43"/>
      <c r="AB32" s="43"/>
    </row>
    <row r="33" spans="2:28" ht="20.100000000000001" customHeight="1" x14ac:dyDescent="0.2">
      <c r="B33" s="71">
        <v>23</v>
      </c>
      <c r="C33" s="59" t="s">
        <v>119</v>
      </c>
      <c r="D33" s="67" t="s">
        <v>101</v>
      </c>
      <c r="E33" s="60"/>
      <c r="F33" s="60"/>
      <c r="G33" s="61"/>
      <c r="H33" s="62"/>
      <c r="I33" s="63">
        <v>0</v>
      </c>
      <c r="J33" s="64">
        <v>7</v>
      </c>
      <c r="K33" s="65">
        <f t="shared" si="4"/>
        <v>0</v>
      </c>
      <c r="L33" s="66">
        <v>0</v>
      </c>
      <c r="M33" s="45"/>
      <c r="N33" s="45"/>
      <c r="O33" s="45"/>
      <c r="P33" s="45"/>
      <c r="Q33" s="45"/>
      <c r="R33" s="45"/>
      <c r="S33" s="43"/>
      <c r="T33" s="43"/>
      <c r="U33" s="43"/>
      <c r="V33" s="43"/>
      <c r="W33" s="43"/>
      <c r="X33" s="43"/>
      <c r="Y33" s="43"/>
      <c r="Z33" s="43"/>
      <c r="AA33" s="43"/>
      <c r="AB33" s="43"/>
    </row>
    <row r="34" spans="2:28" ht="20.100000000000001" customHeight="1" x14ac:dyDescent="0.2">
      <c r="B34" s="71">
        <v>24</v>
      </c>
      <c r="C34" s="59" t="s">
        <v>100</v>
      </c>
      <c r="D34" s="67" t="s">
        <v>101</v>
      </c>
      <c r="E34" s="60"/>
      <c r="F34" s="60"/>
      <c r="G34" s="61"/>
      <c r="H34" s="62"/>
      <c r="I34" s="63">
        <v>0</v>
      </c>
      <c r="J34" s="68"/>
      <c r="K34" s="65">
        <f t="shared" si="4"/>
        <v>0</v>
      </c>
      <c r="L34" s="66">
        <v>0</v>
      </c>
      <c r="M34" s="45"/>
      <c r="N34" s="45"/>
      <c r="O34" s="45"/>
      <c r="P34" s="45"/>
      <c r="Q34" s="45"/>
      <c r="R34" s="45"/>
      <c r="S34" s="43"/>
      <c r="T34" s="43"/>
      <c r="U34" s="43"/>
      <c r="V34" s="43"/>
      <c r="W34" s="43"/>
      <c r="X34" s="43"/>
      <c r="Y34" s="43"/>
      <c r="Z34" s="43"/>
      <c r="AA34" s="43"/>
      <c r="AB34" s="43"/>
    </row>
    <row r="35" spans="2:28" ht="20.100000000000001" customHeight="1" x14ac:dyDescent="0.2">
      <c r="B35" s="71">
        <v>25</v>
      </c>
      <c r="C35" s="59" t="s">
        <v>100</v>
      </c>
      <c r="D35" s="67" t="s">
        <v>101</v>
      </c>
      <c r="E35" s="60"/>
      <c r="F35" s="60"/>
      <c r="G35" s="61"/>
      <c r="H35" s="62"/>
      <c r="I35" s="63">
        <v>0</v>
      </c>
      <c r="J35" s="68"/>
      <c r="K35" s="65">
        <f t="shared" si="4"/>
        <v>0</v>
      </c>
      <c r="L35" s="66">
        <v>0</v>
      </c>
      <c r="M35" s="45"/>
      <c r="N35" s="45"/>
      <c r="O35" s="45"/>
      <c r="P35" s="45"/>
      <c r="Q35" s="45"/>
      <c r="R35" s="45"/>
      <c r="S35" s="43"/>
      <c r="T35" s="43"/>
      <c r="U35" s="43"/>
      <c r="V35" s="43"/>
      <c r="W35" s="43"/>
      <c r="X35" s="43"/>
      <c r="Y35" s="43"/>
      <c r="Z35" s="43"/>
      <c r="AA35" s="43"/>
      <c r="AB35" s="43"/>
    </row>
    <row r="36" spans="2:28" ht="20.100000000000001" customHeight="1" x14ac:dyDescent="0.2">
      <c r="B36" s="138" t="s">
        <v>120</v>
      </c>
      <c r="C36" s="139"/>
      <c r="D36" s="139"/>
      <c r="E36" s="139"/>
      <c r="F36" s="139"/>
      <c r="G36" s="139"/>
      <c r="H36" s="139"/>
      <c r="I36" s="139"/>
      <c r="J36" s="139"/>
      <c r="K36" s="139"/>
      <c r="L36" s="140"/>
      <c r="M36" s="45"/>
      <c r="N36" s="45"/>
      <c r="O36" s="45"/>
      <c r="P36" s="45"/>
      <c r="Q36" s="45"/>
      <c r="R36" s="45"/>
      <c r="S36" s="43"/>
      <c r="T36" s="43"/>
      <c r="U36" s="43"/>
      <c r="V36" s="43"/>
      <c r="W36" s="43"/>
      <c r="X36" s="43"/>
      <c r="Y36" s="43"/>
      <c r="Z36" s="43"/>
      <c r="AA36" s="43"/>
      <c r="AB36" s="43"/>
    </row>
    <row r="37" spans="2:28" ht="20.100000000000001" customHeight="1" x14ac:dyDescent="0.2">
      <c r="B37" s="58">
        <v>26</v>
      </c>
      <c r="C37" s="59" t="s">
        <v>100</v>
      </c>
      <c r="D37" s="67" t="s">
        <v>101</v>
      </c>
      <c r="E37" s="74"/>
      <c r="F37" s="74"/>
      <c r="G37" s="61"/>
      <c r="H37" s="62"/>
      <c r="I37" s="63">
        <v>0</v>
      </c>
      <c r="J37" s="68"/>
      <c r="K37" s="65">
        <f t="shared" ref="K37:K42" si="5">I37*J37</f>
        <v>0</v>
      </c>
      <c r="L37" s="66">
        <v>0</v>
      </c>
      <c r="M37" s="45"/>
      <c r="N37" s="45"/>
      <c r="O37" s="45"/>
      <c r="P37" s="45"/>
      <c r="Q37" s="45"/>
      <c r="R37" s="45"/>
      <c r="S37" s="43"/>
      <c r="T37" s="43"/>
      <c r="U37" s="43"/>
      <c r="V37" s="43"/>
      <c r="W37" s="43"/>
      <c r="X37" s="43"/>
      <c r="Y37" s="43"/>
      <c r="Z37" s="43"/>
      <c r="AA37" s="43"/>
      <c r="AB37" s="43"/>
    </row>
    <row r="38" spans="2:28" ht="20.100000000000001" customHeight="1" x14ac:dyDescent="0.2">
      <c r="B38" s="58">
        <v>27</v>
      </c>
      <c r="C38" s="59" t="s">
        <v>100</v>
      </c>
      <c r="D38" s="67" t="s">
        <v>101</v>
      </c>
      <c r="E38" s="74"/>
      <c r="F38" s="74"/>
      <c r="G38" s="61"/>
      <c r="H38" s="62"/>
      <c r="I38" s="63">
        <v>0</v>
      </c>
      <c r="J38" s="68"/>
      <c r="K38" s="65">
        <f t="shared" si="5"/>
        <v>0</v>
      </c>
      <c r="L38" s="66">
        <v>0</v>
      </c>
      <c r="M38" s="45"/>
      <c r="N38" s="45"/>
      <c r="O38" s="45"/>
      <c r="P38" s="45"/>
      <c r="Q38" s="45"/>
      <c r="R38" s="45"/>
      <c r="S38" s="43"/>
      <c r="T38" s="43"/>
      <c r="U38" s="43"/>
      <c r="V38" s="43"/>
      <c r="W38" s="43"/>
      <c r="X38" s="43"/>
      <c r="Y38" s="43"/>
      <c r="Z38" s="43"/>
      <c r="AA38" s="43"/>
      <c r="AB38" s="43"/>
    </row>
    <row r="39" spans="2:28" ht="20.100000000000001" customHeight="1" x14ac:dyDescent="0.2">
      <c r="B39" s="58">
        <v>28</v>
      </c>
      <c r="C39" s="59" t="s">
        <v>100</v>
      </c>
      <c r="D39" s="67" t="s">
        <v>101</v>
      </c>
      <c r="E39" s="74"/>
      <c r="F39" s="74"/>
      <c r="G39" s="61"/>
      <c r="H39" s="61"/>
      <c r="I39" s="63">
        <v>0</v>
      </c>
      <c r="J39" s="68"/>
      <c r="K39" s="65">
        <f t="shared" si="5"/>
        <v>0</v>
      </c>
      <c r="L39" s="66">
        <v>0</v>
      </c>
      <c r="M39" s="45"/>
      <c r="N39" s="45"/>
      <c r="O39" s="45"/>
      <c r="P39" s="45"/>
      <c r="Q39" s="45"/>
      <c r="R39" s="43"/>
      <c r="S39" s="43"/>
      <c r="T39" s="43"/>
      <c r="U39" s="43"/>
      <c r="V39" s="43"/>
      <c r="W39" s="43"/>
      <c r="X39" s="43"/>
      <c r="Y39" s="43"/>
      <c r="Z39" s="43"/>
      <c r="AA39" s="43"/>
    </row>
    <row r="40" spans="2:28" ht="20.100000000000001" customHeight="1" x14ac:dyDescent="0.2">
      <c r="B40" s="58">
        <v>29</v>
      </c>
      <c r="C40" s="59" t="s">
        <v>100</v>
      </c>
      <c r="D40" s="67" t="s">
        <v>101</v>
      </c>
      <c r="E40" s="74"/>
      <c r="F40" s="74"/>
      <c r="G40" s="61"/>
      <c r="H40" s="62"/>
      <c r="I40" s="63">
        <v>0</v>
      </c>
      <c r="J40" s="68"/>
      <c r="K40" s="65">
        <f t="shared" si="5"/>
        <v>0</v>
      </c>
      <c r="L40" s="66">
        <v>0</v>
      </c>
      <c r="M40" s="45"/>
      <c r="N40" s="45"/>
      <c r="O40" s="45"/>
      <c r="P40" s="45"/>
      <c r="Q40" s="45"/>
      <c r="R40" s="45"/>
      <c r="S40" s="43"/>
      <c r="T40" s="43"/>
      <c r="U40" s="43"/>
      <c r="V40" s="43"/>
      <c r="W40" s="43"/>
      <c r="X40" s="43"/>
      <c r="Y40" s="43"/>
      <c r="Z40" s="43"/>
      <c r="AA40" s="43"/>
      <c r="AB40" s="43"/>
    </row>
    <row r="41" spans="2:28" ht="20.100000000000001" customHeight="1" x14ac:dyDescent="0.2">
      <c r="B41" s="58">
        <v>30</v>
      </c>
      <c r="C41" s="59" t="s">
        <v>100</v>
      </c>
      <c r="D41" s="67" t="s">
        <v>101</v>
      </c>
      <c r="E41" s="74"/>
      <c r="F41" s="74"/>
      <c r="G41" s="61"/>
      <c r="H41" s="62"/>
      <c r="I41" s="63">
        <v>0</v>
      </c>
      <c r="J41" s="68"/>
      <c r="K41" s="65">
        <f t="shared" si="5"/>
        <v>0</v>
      </c>
      <c r="L41" s="66">
        <v>0</v>
      </c>
      <c r="M41" s="45"/>
      <c r="N41" s="45"/>
      <c r="O41" s="45"/>
      <c r="P41" s="45"/>
      <c r="Q41" s="45"/>
      <c r="R41" s="45"/>
      <c r="S41" s="43"/>
      <c r="T41" s="43"/>
      <c r="U41" s="43"/>
      <c r="V41" s="43"/>
      <c r="W41" s="43"/>
      <c r="X41" s="43"/>
      <c r="Y41" s="43"/>
      <c r="Z41" s="43"/>
      <c r="AA41" s="43"/>
      <c r="AB41" s="43"/>
    </row>
    <row r="42" spans="2:28" ht="20.100000000000001" customHeight="1" x14ac:dyDescent="0.2">
      <c r="B42" s="58">
        <v>31</v>
      </c>
      <c r="C42" s="59" t="s">
        <v>100</v>
      </c>
      <c r="D42" s="67" t="s">
        <v>101</v>
      </c>
      <c r="E42" s="74"/>
      <c r="F42" s="74"/>
      <c r="G42" s="61"/>
      <c r="H42" s="62"/>
      <c r="I42" s="63">
        <v>0</v>
      </c>
      <c r="J42" s="68"/>
      <c r="K42" s="65">
        <f t="shared" si="5"/>
        <v>0</v>
      </c>
      <c r="L42" s="66">
        <v>0</v>
      </c>
      <c r="M42" s="45"/>
      <c r="N42" s="45"/>
      <c r="O42" s="45"/>
      <c r="P42" s="45"/>
      <c r="Q42" s="45"/>
      <c r="R42" s="45"/>
      <c r="S42" s="43"/>
      <c r="T42" s="43"/>
      <c r="U42" s="43"/>
      <c r="V42" s="43"/>
      <c r="W42" s="43"/>
      <c r="X42" s="43"/>
      <c r="Y42" s="43"/>
      <c r="Z42" s="43"/>
      <c r="AA42" s="43"/>
      <c r="AB42" s="43"/>
    </row>
    <row r="43" spans="2:28" ht="33.6" customHeight="1" x14ac:dyDescent="0.2">
      <c r="B43" s="141" t="s">
        <v>135</v>
      </c>
      <c r="C43" s="142"/>
      <c r="D43" s="142"/>
      <c r="E43" s="142"/>
      <c r="F43" s="142"/>
      <c r="G43" s="142"/>
      <c r="H43" s="142"/>
      <c r="I43" s="142"/>
      <c r="J43" s="143"/>
      <c r="K43" s="46">
        <f>SUM(K7:K42)</f>
        <v>0</v>
      </c>
    </row>
    <row r="44" spans="2:28" x14ac:dyDescent="0.2">
      <c r="J44" s="44"/>
    </row>
    <row r="45" spans="2:28" x14ac:dyDescent="0.2">
      <c r="J45" s="44"/>
    </row>
    <row r="46" spans="2:28" x14ac:dyDescent="0.2">
      <c r="J46" s="44"/>
    </row>
    <row r="47" spans="2:28" x14ac:dyDescent="0.2">
      <c r="J47" s="44"/>
    </row>
    <row r="48" spans="2:28" x14ac:dyDescent="0.2">
      <c r="J48" s="44"/>
    </row>
    <row r="49" spans="10:10" x14ac:dyDescent="0.2">
      <c r="J49" s="44"/>
    </row>
    <row r="50" spans="10:10" x14ac:dyDescent="0.2">
      <c r="J50" s="44"/>
    </row>
    <row r="51" spans="10:10" x14ac:dyDescent="0.2">
      <c r="J51" s="44"/>
    </row>
    <row r="52" spans="10:10" x14ac:dyDescent="0.2">
      <c r="J52" s="44"/>
    </row>
    <row r="53" spans="10:10" x14ac:dyDescent="0.2">
      <c r="J53" s="44"/>
    </row>
    <row r="54" spans="10:10" x14ac:dyDescent="0.2">
      <c r="J54" s="44"/>
    </row>
    <row r="55" spans="10:10" x14ac:dyDescent="0.2">
      <c r="J55" s="44"/>
    </row>
    <row r="56" spans="10:10" x14ac:dyDescent="0.2">
      <c r="J56" s="44"/>
    </row>
    <row r="57" spans="10:10" x14ac:dyDescent="0.2">
      <c r="J57" s="44"/>
    </row>
    <row r="58" spans="10:10" x14ac:dyDescent="0.2">
      <c r="J58" s="44"/>
    </row>
    <row r="59" spans="10:10" x14ac:dyDescent="0.2">
      <c r="J59" s="44"/>
    </row>
    <row r="60" spans="10:10" x14ac:dyDescent="0.2">
      <c r="J60" s="44"/>
    </row>
    <row r="61" spans="10:10" x14ac:dyDescent="0.2">
      <c r="J61" s="44"/>
    </row>
    <row r="62" spans="10:10" x14ac:dyDescent="0.2">
      <c r="J62" s="44"/>
    </row>
    <row r="63" spans="10:10" x14ac:dyDescent="0.2">
      <c r="J63" s="44"/>
    </row>
    <row r="64" spans="10:10" x14ac:dyDescent="0.2">
      <c r="J64" s="44"/>
    </row>
    <row r="65" spans="10:10" x14ac:dyDescent="0.2">
      <c r="J65" s="44"/>
    </row>
    <row r="66" spans="10:10" x14ac:dyDescent="0.2">
      <c r="J66" s="44"/>
    </row>
    <row r="67" spans="10:10" x14ac:dyDescent="0.2">
      <c r="J67" s="44"/>
    </row>
    <row r="68" spans="10:10" x14ac:dyDescent="0.2">
      <c r="J68" s="44"/>
    </row>
    <row r="69" spans="10:10" x14ac:dyDescent="0.2">
      <c r="J69" s="44"/>
    </row>
    <row r="70" spans="10:10" x14ac:dyDescent="0.2">
      <c r="J70" s="44"/>
    </row>
    <row r="71" spans="10:10" x14ac:dyDescent="0.2">
      <c r="J71" s="44"/>
    </row>
    <row r="72" spans="10:10" x14ac:dyDescent="0.2">
      <c r="J72" s="44"/>
    </row>
    <row r="73" spans="10:10" x14ac:dyDescent="0.2">
      <c r="J73" s="44"/>
    </row>
    <row r="74" spans="10:10" x14ac:dyDescent="0.2">
      <c r="J74" s="44"/>
    </row>
    <row r="75" spans="10:10" x14ac:dyDescent="0.2">
      <c r="J75" s="44"/>
    </row>
    <row r="76" spans="10:10" x14ac:dyDescent="0.2">
      <c r="J76" s="44"/>
    </row>
    <row r="77" spans="10:10" x14ac:dyDescent="0.2">
      <c r="J77" s="44"/>
    </row>
    <row r="78" spans="10:10" x14ac:dyDescent="0.2">
      <c r="J78" s="44"/>
    </row>
    <row r="79" spans="10:10" x14ac:dyDescent="0.2">
      <c r="J79" s="44"/>
    </row>
    <row r="80" spans="10:10" x14ac:dyDescent="0.2">
      <c r="J80" s="44"/>
    </row>
    <row r="81" spans="10:10" x14ac:dyDescent="0.2">
      <c r="J81" s="44"/>
    </row>
    <row r="82" spans="10:10" x14ac:dyDescent="0.2">
      <c r="J82" s="44"/>
    </row>
    <row r="83" spans="10:10" x14ac:dyDescent="0.2">
      <c r="J83" s="44"/>
    </row>
    <row r="84" spans="10:10" x14ac:dyDescent="0.2">
      <c r="J84" s="44"/>
    </row>
    <row r="85" spans="10:10" x14ac:dyDescent="0.2">
      <c r="J85" s="44"/>
    </row>
    <row r="86" spans="10:10" x14ac:dyDescent="0.2">
      <c r="J86" s="44"/>
    </row>
    <row r="87" spans="10:10" x14ac:dyDescent="0.2">
      <c r="J87" s="44"/>
    </row>
    <row r="88" spans="10:10" x14ac:dyDescent="0.2">
      <c r="J88" s="44"/>
    </row>
    <row r="89" spans="10:10" x14ac:dyDescent="0.2">
      <c r="J89" s="44"/>
    </row>
    <row r="90" spans="10:10" x14ac:dyDescent="0.2">
      <c r="J90" s="44"/>
    </row>
    <row r="91" spans="10:10" x14ac:dyDescent="0.2">
      <c r="J91" s="44"/>
    </row>
    <row r="92" spans="10:10" x14ac:dyDescent="0.2">
      <c r="J92" s="44"/>
    </row>
    <row r="93" spans="10:10" x14ac:dyDescent="0.2">
      <c r="J93" s="44"/>
    </row>
    <row r="94" spans="10:10" x14ac:dyDescent="0.2">
      <c r="J94" s="44"/>
    </row>
    <row r="95" spans="10:10" x14ac:dyDescent="0.2">
      <c r="J95" s="44"/>
    </row>
    <row r="96" spans="10:10" x14ac:dyDescent="0.2">
      <c r="J96" s="44"/>
    </row>
    <row r="97" spans="10:10" x14ac:dyDescent="0.2">
      <c r="J97" s="44"/>
    </row>
    <row r="98" spans="10:10" x14ac:dyDescent="0.2">
      <c r="J98" s="44"/>
    </row>
    <row r="99" spans="10:10" x14ac:dyDescent="0.2">
      <c r="J99" s="44"/>
    </row>
    <row r="100" spans="10:10" x14ac:dyDescent="0.2">
      <c r="J100" s="44"/>
    </row>
    <row r="101" spans="10:10" x14ac:dyDescent="0.2">
      <c r="J101" s="44"/>
    </row>
    <row r="102" spans="10:10" x14ac:dyDescent="0.2">
      <c r="J102" s="44"/>
    </row>
    <row r="103" spans="10:10" x14ac:dyDescent="0.2">
      <c r="J103" s="44"/>
    </row>
    <row r="104" spans="10:10" x14ac:dyDescent="0.2">
      <c r="J104" s="44"/>
    </row>
    <row r="105" spans="10:10" x14ac:dyDescent="0.2">
      <c r="J105" s="44"/>
    </row>
    <row r="106" spans="10:10" x14ac:dyDescent="0.2">
      <c r="J106" s="44"/>
    </row>
    <row r="107" spans="10:10" x14ac:dyDescent="0.2">
      <c r="J107" s="44"/>
    </row>
    <row r="108" spans="10:10" x14ac:dyDescent="0.2">
      <c r="J108" s="44"/>
    </row>
    <row r="109" spans="10:10" x14ac:dyDescent="0.2">
      <c r="J109" s="44"/>
    </row>
    <row r="110" spans="10:10" x14ac:dyDescent="0.2">
      <c r="J110" s="44"/>
    </row>
    <row r="111" spans="10:10" x14ac:dyDescent="0.2">
      <c r="J111" s="44"/>
    </row>
    <row r="112" spans="10:10" x14ac:dyDescent="0.2">
      <c r="J112" s="44"/>
    </row>
    <row r="113" spans="10:10" x14ac:dyDescent="0.2">
      <c r="J113" s="44"/>
    </row>
    <row r="114" spans="10:10" x14ac:dyDescent="0.2">
      <c r="J114" s="44"/>
    </row>
    <row r="115" spans="10:10" x14ac:dyDescent="0.2">
      <c r="J115" s="44"/>
    </row>
    <row r="116" spans="10:10" x14ac:dyDescent="0.2">
      <c r="J116" s="44"/>
    </row>
    <row r="117" spans="10:10" x14ac:dyDescent="0.2">
      <c r="J117" s="44"/>
    </row>
    <row r="118" spans="10:10" x14ac:dyDescent="0.2">
      <c r="J118" s="44"/>
    </row>
    <row r="119" spans="10:10" x14ac:dyDescent="0.2">
      <c r="J119" s="44"/>
    </row>
    <row r="120" spans="10:10" x14ac:dyDescent="0.2">
      <c r="J120" s="44"/>
    </row>
    <row r="121" spans="10:10" x14ac:dyDescent="0.2">
      <c r="J121" s="44"/>
    </row>
    <row r="122" spans="10:10" x14ac:dyDescent="0.2">
      <c r="J122" s="44"/>
    </row>
    <row r="123" spans="10:10" x14ac:dyDescent="0.2">
      <c r="J123" s="44"/>
    </row>
    <row r="124" spans="10:10" x14ac:dyDescent="0.2">
      <c r="J124" s="44"/>
    </row>
    <row r="125" spans="10:10" x14ac:dyDescent="0.2">
      <c r="J125" s="44"/>
    </row>
    <row r="126" spans="10:10" x14ac:dyDescent="0.2">
      <c r="J126" s="44"/>
    </row>
    <row r="127" spans="10:10" x14ac:dyDescent="0.2">
      <c r="J127" s="44"/>
    </row>
    <row r="128" spans="10:10" x14ac:dyDescent="0.2">
      <c r="J128" s="44"/>
    </row>
    <row r="129" spans="10:10" x14ac:dyDescent="0.2">
      <c r="J129" s="44"/>
    </row>
    <row r="130" spans="10:10" x14ac:dyDescent="0.2">
      <c r="J130" s="44"/>
    </row>
    <row r="131" spans="10:10" x14ac:dyDescent="0.2">
      <c r="J131" s="44"/>
    </row>
    <row r="132" spans="10:10" x14ac:dyDescent="0.2">
      <c r="J132" s="44"/>
    </row>
    <row r="133" spans="10:10" x14ac:dyDescent="0.2">
      <c r="J133" s="44"/>
    </row>
    <row r="134" spans="10:10" x14ac:dyDescent="0.2">
      <c r="J134" s="44"/>
    </row>
    <row r="135" spans="10:10" x14ac:dyDescent="0.2">
      <c r="J135" s="44"/>
    </row>
    <row r="136" spans="10:10" x14ac:dyDescent="0.2">
      <c r="J136" s="44"/>
    </row>
    <row r="137" spans="10:10" x14ac:dyDescent="0.2">
      <c r="J137" s="44"/>
    </row>
    <row r="138" spans="10:10" x14ac:dyDescent="0.2">
      <c r="J138" s="44"/>
    </row>
    <row r="139" spans="10:10" x14ac:dyDescent="0.2">
      <c r="J139" s="44"/>
    </row>
    <row r="140" spans="10:10" x14ac:dyDescent="0.2">
      <c r="J140" s="44"/>
    </row>
    <row r="141" spans="10:10" x14ac:dyDescent="0.2">
      <c r="J141" s="44"/>
    </row>
    <row r="142" spans="10:10" x14ac:dyDescent="0.2">
      <c r="J142" s="44"/>
    </row>
    <row r="143" spans="10:10" x14ac:dyDescent="0.2">
      <c r="J143" s="44"/>
    </row>
    <row r="144" spans="10:10" x14ac:dyDescent="0.2">
      <c r="J144" s="44"/>
    </row>
    <row r="145" spans="10:10" x14ac:dyDescent="0.2">
      <c r="J145" s="44"/>
    </row>
    <row r="146" spans="10:10" x14ac:dyDescent="0.2">
      <c r="J146" s="44"/>
    </row>
    <row r="147" spans="10:10" x14ac:dyDescent="0.2">
      <c r="J147" s="44"/>
    </row>
    <row r="148" spans="10:10" x14ac:dyDescent="0.2">
      <c r="J148" s="44"/>
    </row>
    <row r="149" spans="10:10" x14ac:dyDescent="0.2">
      <c r="J149" s="44"/>
    </row>
    <row r="150" spans="10:10" x14ac:dyDescent="0.2">
      <c r="J150" s="44"/>
    </row>
    <row r="151" spans="10:10" x14ac:dyDescent="0.2">
      <c r="J151" s="44"/>
    </row>
    <row r="152" spans="10:10" x14ac:dyDescent="0.2">
      <c r="J152" s="44"/>
    </row>
    <row r="153" spans="10:10" x14ac:dyDescent="0.2">
      <c r="J153" s="44"/>
    </row>
    <row r="154" spans="10:10" x14ac:dyDescent="0.2">
      <c r="J154" s="44"/>
    </row>
    <row r="155" spans="10:10" x14ac:dyDescent="0.2">
      <c r="J155" s="44"/>
    </row>
    <row r="156" spans="10:10" x14ac:dyDescent="0.2">
      <c r="J156" s="44"/>
    </row>
    <row r="157" spans="10:10" x14ac:dyDescent="0.2">
      <c r="J157" s="44"/>
    </row>
    <row r="158" spans="10:10" x14ac:dyDescent="0.2">
      <c r="J158" s="44"/>
    </row>
    <row r="159" spans="10:10" x14ac:dyDescent="0.2">
      <c r="J159" s="44"/>
    </row>
    <row r="160" spans="10:10" x14ac:dyDescent="0.2">
      <c r="J160" s="44"/>
    </row>
    <row r="161" spans="10:10" x14ac:dyDescent="0.2">
      <c r="J161" s="44"/>
    </row>
    <row r="162" spans="10:10" x14ac:dyDescent="0.2">
      <c r="J162" s="44"/>
    </row>
    <row r="163" spans="10:10" x14ac:dyDescent="0.2">
      <c r="J163" s="44"/>
    </row>
    <row r="164" spans="10:10" x14ac:dyDescent="0.2">
      <c r="J164" s="44"/>
    </row>
    <row r="165" spans="10:10" x14ac:dyDescent="0.2">
      <c r="J165" s="44"/>
    </row>
    <row r="166" spans="10:10" x14ac:dyDescent="0.2">
      <c r="J166" s="44"/>
    </row>
    <row r="167" spans="10:10" x14ac:dyDescent="0.2">
      <c r="J167" s="44"/>
    </row>
    <row r="168" spans="10:10" x14ac:dyDescent="0.2">
      <c r="J168" s="44"/>
    </row>
    <row r="169" spans="10:10" x14ac:dyDescent="0.2">
      <c r="J169" s="44"/>
    </row>
    <row r="170" spans="10:10" x14ac:dyDescent="0.2">
      <c r="J170" s="44"/>
    </row>
    <row r="171" spans="10:10" x14ac:dyDescent="0.2">
      <c r="J171" s="44"/>
    </row>
    <row r="172" spans="10:10" x14ac:dyDescent="0.2">
      <c r="J172" s="44"/>
    </row>
    <row r="173" spans="10:10" x14ac:dyDescent="0.2">
      <c r="J173" s="44"/>
    </row>
    <row r="174" spans="10:10" x14ac:dyDescent="0.2">
      <c r="J174" s="44"/>
    </row>
    <row r="175" spans="10:10" x14ac:dyDescent="0.2">
      <c r="J175" s="44"/>
    </row>
    <row r="176" spans="10:10" x14ac:dyDescent="0.2">
      <c r="J176" s="44"/>
    </row>
    <row r="177" spans="10:10" x14ac:dyDescent="0.2">
      <c r="J177" s="44"/>
    </row>
    <row r="178" spans="10:10" x14ac:dyDescent="0.2">
      <c r="J178" s="44"/>
    </row>
    <row r="179" spans="10:10" x14ac:dyDescent="0.2">
      <c r="J179" s="44"/>
    </row>
    <row r="180" spans="10:10" x14ac:dyDescent="0.2">
      <c r="J180" s="44"/>
    </row>
    <row r="181" spans="10:10" x14ac:dyDescent="0.2">
      <c r="J181" s="44"/>
    </row>
    <row r="182" spans="10:10" x14ac:dyDescent="0.2">
      <c r="J182" s="44"/>
    </row>
    <row r="183" spans="10:10" x14ac:dyDescent="0.2">
      <c r="J183" s="44"/>
    </row>
    <row r="184" spans="10:10" x14ac:dyDescent="0.2">
      <c r="J184" s="44"/>
    </row>
    <row r="185" spans="10:10" x14ac:dyDescent="0.2">
      <c r="J185" s="44"/>
    </row>
    <row r="186" spans="10:10" x14ac:dyDescent="0.2">
      <c r="J186" s="44"/>
    </row>
    <row r="187" spans="10:10" x14ac:dyDescent="0.2">
      <c r="J187" s="44"/>
    </row>
    <row r="188" spans="10:10" x14ac:dyDescent="0.2">
      <c r="J188" s="44"/>
    </row>
    <row r="189" spans="10:10" x14ac:dyDescent="0.2">
      <c r="J189" s="44"/>
    </row>
    <row r="190" spans="10:10" x14ac:dyDescent="0.2">
      <c r="J190" s="44"/>
    </row>
    <row r="191" spans="10:10" x14ac:dyDescent="0.2">
      <c r="J191" s="44"/>
    </row>
    <row r="192" spans="10:10" x14ac:dyDescent="0.2">
      <c r="J192" s="44"/>
    </row>
    <row r="193" spans="10:10" x14ac:dyDescent="0.2">
      <c r="J193" s="44"/>
    </row>
    <row r="194" spans="10:10" x14ac:dyDescent="0.2">
      <c r="J194" s="44"/>
    </row>
    <row r="195" spans="10:10" x14ac:dyDescent="0.2">
      <c r="J195" s="44"/>
    </row>
    <row r="196" spans="10:10" x14ac:dyDescent="0.2">
      <c r="J196" s="44"/>
    </row>
    <row r="197" spans="10:10" x14ac:dyDescent="0.2">
      <c r="J197" s="44"/>
    </row>
    <row r="198" spans="10:10" x14ac:dyDescent="0.2">
      <c r="J198" s="44"/>
    </row>
    <row r="199" spans="10:10" x14ac:dyDescent="0.2">
      <c r="J199" s="44"/>
    </row>
    <row r="200" spans="10:10" x14ac:dyDescent="0.2">
      <c r="J200" s="44"/>
    </row>
    <row r="201" spans="10:10" x14ac:dyDescent="0.2">
      <c r="J201" s="44"/>
    </row>
    <row r="202" spans="10:10" x14ac:dyDescent="0.2">
      <c r="J202" s="44"/>
    </row>
    <row r="203" spans="10:10" x14ac:dyDescent="0.2">
      <c r="J203" s="44"/>
    </row>
    <row r="204" spans="10:10" x14ac:dyDescent="0.2">
      <c r="J204" s="44"/>
    </row>
    <row r="205" spans="10:10" x14ac:dyDescent="0.2">
      <c r="J205" s="44"/>
    </row>
    <row r="206" spans="10:10" x14ac:dyDescent="0.2">
      <c r="J206" s="44"/>
    </row>
    <row r="207" spans="10:10" x14ac:dyDescent="0.2">
      <c r="J207" s="44"/>
    </row>
    <row r="208" spans="10:10" x14ac:dyDescent="0.2">
      <c r="J208" s="44"/>
    </row>
    <row r="209" spans="10:10" x14ac:dyDescent="0.2">
      <c r="J209" s="44"/>
    </row>
    <row r="210" spans="10:10" x14ac:dyDescent="0.2">
      <c r="J210" s="44"/>
    </row>
    <row r="211" spans="10:10" x14ac:dyDescent="0.2">
      <c r="J211" s="44"/>
    </row>
    <row r="212" spans="10:10" x14ac:dyDescent="0.2">
      <c r="J212" s="44"/>
    </row>
    <row r="213" spans="10:10" x14ac:dyDescent="0.2">
      <c r="J213" s="44"/>
    </row>
    <row r="214" spans="10:10" x14ac:dyDescent="0.2">
      <c r="J214" s="44"/>
    </row>
    <row r="215" spans="10:10" x14ac:dyDescent="0.2">
      <c r="J215" s="44"/>
    </row>
    <row r="216" spans="10:10" x14ac:dyDescent="0.2">
      <c r="J216" s="44"/>
    </row>
    <row r="217" spans="10:10" x14ac:dyDescent="0.2">
      <c r="J217" s="44"/>
    </row>
    <row r="218" spans="10:10" x14ac:dyDescent="0.2">
      <c r="J218" s="44"/>
    </row>
    <row r="219" spans="10:10" x14ac:dyDescent="0.2">
      <c r="J219" s="44"/>
    </row>
    <row r="220" spans="10:10" x14ac:dyDescent="0.2">
      <c r="J220" s="44"/>
    </row>
    <row r="221" spans="10:10" x14ac:dyDescent="0.2">
      <c r="J221" s="44"/>
    </row>
    <row r="222" spans="10:10" x14ac:dyDescent="0.2">
      <c r="J222" s="44"/>
    </row>
    <row r="223" spans="10:10" x14ac:dyDescent="0.2">
      <c r="J223" s="44"/>
    </row>
    <row r="224" spans="10:10" x14ac:dyDescent="0.2">
      <c r="J224" s="44"/>
    </row>
    <row r="225" spans="10:10" x14ac:dyDescent="0.2">
      <c r="J225" s="44"/>
    </row>
    <row r="226" spans="10:10" x14ac:dyDescent="0.2">
      <c r="J226" s="44"/>
    </row>
    <row r="227" spans="10:10" x14ac:dyDescent="0.2">
      <c r="J227" s="44"/>
    </row>
    <row r="228" spans="10:10" x14ac:dyDescent="0.2">
      <c r="J228" s="44"/>
    </row>
    <row r="229" spans="10:10" x14ac:dyDescent="0.2">
      <c r="J229" s="44"/>
    </row>
    <row r="230" spans="10:10" x14ac:dyDescent="0.2">
      <c r="J230" s="44"/>
    </row>
    <row r="231" spans="10:10" x14ac:dyDescent="0.2">
      <c r="J231" s="44"/>
    </row>
    <row r="232" spans="10:10" x14ac:dyDescent="0.2">
      <c r="J232" s="44"/>
    </row>
    <row r="233" spans="10:10" x14ac:dyDescent="0.2">
      <c r="J233" s="44"/>
    </row>
    <row r="234" spans="10:10" x14ac:dyDescent="0.2">
      <c r="J234" s="44"/>
    </row>
    <row r="235" spans="10:10" x14ac:dyDescent="0.2">
      <c r="J235" s="44"/>
    </row>
    <row r="236" spans="10:10" x14ac:dyDescent="0.2">
      <c r="J236" s="44"/>
    </row>
    <row r="237" spans="10:10" x14ac:dyDescent="0.2">
      <c r="J237" s="44"/>
    </row>
    <row r="238" spans="10:10" x14ac:dyDescent="0.2">
      <c r="J238" s="44"/>
    </row>
    <row r="239" spans="10:10" x14ac:dyDescent="0.2">
      <c r="J239" s="44"/>
    </row>
    <row r="240" spans="10:10" x14ac:dyDescent="0.2">
      <c r="J240" s="44"/>
    </row>
    <row r="241" spans="10:10" x14ac:dyDescent="0.2">
      <c r="J241" s="44"/>
    </row>
    <row r="242" spans="10:10" x14ac:dyDescent="0.2">
      <c r="J242" s="44"/>
    </row>
    <row r="243" spans="10:10" x14ac:dyDescent="0.2">
      <c r="J243" s="44"/>
    </row>
    <row r="244" spans="10:10" x14ac:dyDescent="0.2">
      <c r="J244" s="44"/>
    </row>
    <row r="245" spans="10:10" x14ac:dyDescent="0.2">
      <c r="J245" s="44"/>
    </row>
    <row r="246" spans="10:10" x14ac:dyDescent="0.2">
      <c r="J246" s="44"/>
    </row>
    <row r="247" spans="10:10" x14ac:dyDescent="0.2">
      <c r="J247" s="44"/>
    </row>
    <row r="248" spans="10:10" x14ac:dyDescent="0.2">
      <c r="J248" s="44"/>
    </row>
    <row r="249" spans="10:10" x14ac:dyDescent="0.2">
      <c r="J249" s="44"/>
    </row>
    <row r="250" spans="10:10" x14ac:dyDescent="0.2">
      <c r="J250" s="44"/>
    </row>
    <row r="251" spans="10:10" x14ac:dyDescent="0.2">
      <c r="J251" s="44"/>
    </row>
    <row r="252" spans="10:10" x14ac:dyDescent="0.2">
      <c r="J252" s="44"/>
    </row>
    <row r="253" spans="10:10" x14ac:dyDescent="0.2">
      <c r="J253" s="44"/>
    </row>
    <row r="254" spans="10:10" x14ac:dyDescent="0.2">
      <c r="J254" s="44"/>
    </row>
    <row r="255" spans="10:10" x14ac:dyDescent="0.2">
      <c r="J255" s="44"/>
    </row>
    <row r="256" spans="10:10" x14ac:dyDescent="0.2">
      <c r="J256" s="44"/>
    </row>
    <row r="257" spans="10:10" x14ac:dyDescent="0.2">
      <c r="J257" s="44"/>
    </row>
    <row r="258" spans="10:10" x14ac:dyDescent="0.2">
      <c r="J258" s="44"/>
    </row>
    <row r="259" spans="10:10" x14ac:dyDescent="0.2">
      <c r="J259" s="44"/>
    </row>
    <row r="260" spans="10:10" x14ac:dyDescent="0.2">
      <c r="J260" s="44"/>
    </row>
    <row r="261" spans="10:10" x14ac:dyDescent="0.2">
      <c r="J261" s="44"/>
    </row>
    <row r="262" spans="10:10" x14ac:dyDescent="0.2">
      <c r="J262" s="44"/>
    </row>
    <row r="263" spans="10:10" x14ac:dyDescent="0.2">
      <c r="J263" s="44"/>
    </row>
    <row r="264" spans="10:10" x14ac:dyDescent="0.2">
      <c r="J264" s="44"/>
    </row>
    <row r="265" spans="10:10" x14ac:dyDescent="0.2">
      <c r="J265" s="44"/>
    </row>
    <row r="266" spans="10:10" x14ac:dyDescent="0.2">
      <c r="J266" s="44"/>
    </row>
    <row r="267" spans="10:10" x14ac:dyDescent="0.2">
      <c r="J267" s="44"/>
    </row>
    <row r="268" spans="10:10" x14ac:dyDescent="0.2">
      <c r="J268" s="44"/>
    </row>
    <row r="269" spans="10:10" x14ac:dyDescent="0.2">
      <c r="J269" s="44"/>
    </row>
    <row r="270" spans="10:10" x14ac:dyDescent="0.2">
      <c r="J270" s="44"/>
    </row>
    <row r="271" spans="10:10" x14ac:dyDescent="0.2">
      <c r="J271" s="44"/>
    </row>
    <row r="272" spans="10:10" x14ac:dyDescent="0.2">
      <c r="J272" s="44"/>
    </row>
    <row r="273" spans="10:10" x14ac:dyDescent="0.2">
      <c r="J273" s="44"/>
    </row>
    <row r="274" spans="10:10" x14ac:dyDescent="0.2">
      <c r="J274" s="44"/>
    </row>
    <row r="275" spans="10:10" x14ac:dyDescent="0.2">
      <c r="J275" s="44"/>
    </row>
    <row r="276" spans="10:10" x14ac:dyDescent="0.2">
      <c r="J276" s="44"/>
    </row>
    <row r="277" spans="10:10" x14ac:dyDescent="0.2">
      <c r="J277" s="44"/>
    </row>
    <row r="278" spans="10:10" x14ac:dyDescent="0.2">
      <c r="J278" s="44"/>
    </row>
    <row r="279" spans="10:10" x14ac:dyDescent="0.2">
      <c r="J279" s="44"/>
    </row>
    <row r="280" spans="10:10" x14ac:dyDescent="0.2">
      <c r="J280" s="44"/>
    </row>
    <row r="281" spans="10:10" x14ac:dyDescent="0.2">
      <c r="J281" s="44"/>
    </row>
    <row r="282" spans="10:10" x14ac:dyDescent="0.2">
      <c r="J282" s="44"/>
    </row>
    <row r="283" spans="10:10" x14ac:dyDescent="0.2">
      <c r="J283" s="44"/>
    </row>
    <row r="284" spans="10:10" x14ac:dyDescent="0.2">
      <c r="J284" s="44"/>
    </row>
    <row r="285" spans="10:10" x14ac:dyDescent="0.2">
      <c r="J285" s="44"/>
    </row>
    <row r="286" spans="10:10" x14ac:dyDescent="0.2">
      <c r="J286" s="44"/>
    </row>
    <row r="287" spans="10:10" x14ac:dyDescent="0.2">
      <c r="J287" s="44"/>
    </row>
    <row r="288" spans="10:10" x14ac:dyDescent="0.2">
      <c r="J288" s="44"/>
    </row>
    <row r="289" spans="10:10" x14ac:dyDescent="0.2">
      <c r="J289" s="44"/>
    </row>
    <row r="290" spans="10:10" x14ac:dyDescent="0.2">
      <c r="J290" s="44"/>
    </row>
    <row r="291" spans="10:10" x14ac:dyDescent="0.2">
      <c r="J291" s="44"/>
    </row>
    <row r="292" spans="10:10" x14ac:dyDescent="0.2">
      <c r="J292" s="44"/>
    </row>
    <row r="293" spans="10:10" x14ac:dyDescent="0.2">
      <c r="J293" s="44"/>
    </row>
    <row r="294" spans="10:10" x14ac:dyDescent="0.2">
      <c r="J294" s="44"/>
    </row>
    <row r="295" spans="10:10" x14ac:dyDescent="0.2">
      <c r="J295" s="44"/>
    </row>
    <row r="296" spans="10:10" x14ac:dyDescent="0.2">
      <c r="J296" s="44"/>
    </row>
    <row r="297" spans="10:10" x14ac:dyDescent="0.2">
      <c r="J297" s="44"/>
    </row>
    <row r="298" spans="10:10" x14ac:dyDescent="0.2">
      <c r="J298" s="44"/>
    </row>
    <row r="299" spans="10:10" x14ac:dyDescent="0.2">
      <c r="J299" s="44"/>
    </row>
    <row r="300" spans="10:10" x14ac:dyDescent="0.2">
      <c r="J300" s="44"/>
    </row>
    <row r="301" spans="10:10" x14ac:dyDescent="0.2">
      <c r="J301" s="44"/>
    </row>
    <row r="302" spans="10:10" x14ac:dyDescent="0.2">
      <c r="J302" s="44"/>
    </row>
    <row r="303" spans="10:10" x14ac:dyDescent="0.2">
      <c r="J303" s="44"/>
    </row>
    <row r="304" spans="10:10" x14ac:dyDescent="0.2">
      <c r="J304" s="44"/>
    </row>
    <row r="305" spans="10:10" x14ac:dyDescent="0.2">
      <c r="J305" s="44"/>
    </row>
    <row r="306" spans="10:10" x14ac:dyDescent="0.2">
      <c r="J306" s="44"/>
    </row>
    <row r="307" spans="10:10" x14ac:dyDescent="0.2">
      <c r="J307" s="44"/>
    </row>
    <row r="308" spans="10:10" x14ac:dyDescent="0.2">
      <c r="J308" s="44"/>
    </row>
    <row r="309" spans="10:10" x14ac:dyDescent="0.2">
      <c r="J309" s="44"/>
    </row>
    <row r="310" spans="10:10" x14ac:dyDescent="0.2">
      <c r="J310" s="44"/>
    </row>
    <row r="311" spans="10:10" x14ac:dyDescent="0.2">
      <c r="J311" s="44"/>
    </row>
    <row r="312" spans="10:10" x14ac:dyDescent="0.2">
      <c r="J312" s="44"/>
    </row>
    <row r="313" spans="10:10" x14ac:dyDescent="0.2">
      <c r="J313" s="44"/>
    </row>
    <row r="314" spans="10:10" x14ac:dyDescent="0.2">
      <c r="J314" s="44"/>
    </row>
    <row r="315" spans="10:10" x14ac:dyDescent="0.2">
      <c r="J315" s="44"/>
    </row>
    <row r="316" spans="10:10" x14ac:dyDescent="0.2">
      <c r="J316" s="44"/>
    </row>
    <row r="317" spans="10:10" x14ac:dyDescent="0.2">
      <c r="J317" s="44"/>
    </row>
    <row r="318" spans="10:10" x14ac:dyDescent="0.2">
      <c r="J318" s="44"/>
    </row>
    <row r="319" spans="10:10" x14ac:dyDescent="0.2">
      <c r="J319" s="44"/>
    </row>
    <row r="320" spans="10:10" x14ac:dyDescent="0.2">
      <c r="J320" s="44"/>
    </row>
    <row r="321" spans="10:10" x14ac:dyDescent="0.2">
      <c r="J321" s="44"/>
    </row>
    <row r="322" spans="10:10" x14ac:dyDescent="0.2">
      <c r="J322" s="44"/>
    </row>
    <row r="323" spans="10:10" x14ac:dyDescent="0.2">
      <c r="J323" s="44"/>
    </row>
    <row r="324" spans="10:10" x14ac:dyDescent="0.2">
      <c r="J324" s="44"/>
    </row>
    <row r="325" spans="10:10" x14ac:dyDescent="0.2">
      <c r="J325" s="44"/>
    </row>
    <row r="326" spans="10:10" x14ac:dyDescent="0.2">
      <c r="J326" s="44"/>
    </row>
    <row r="327" spans="10:10" x14ac:dyDescent="0.2">
      <c r="J327" s="44"/>
    </row>
    <row r="328" spans="10:10" x14ac:dyDescent="0.2">
      <c r="J328" s="44"/>
    </row>
    <row r="329" spans="10:10" x14ac:dyDescent="0.2">
      <c r="J329" s="44"/>
    </row>
    <row r="330" spans="10:10" x14ac:dyDescent="0.2">
      <c r="J330" s="44"/>
    </row>
    <row r="331" spans="10:10" x14ac:dyDescent="0.2">
      <c r="J331" s="44"/>
    </row>
    <row r="332" spans="10:10" x14ac:dyDescent="0.2">
      <c r="J332" s="44"/>
    </row>
    <row r="333" spans="10:10" x14ac:dyDescent="0.2">
      <c r="J333" s="44"/>
    </row>
    <row r="334" spans="10:10" x14ac:dyDescent="0.2">
      <c r="J334" s="44"/>
    </row>
    <row r="335" spans="10:10" x14ac:dyDescent="0.2">
      <c r="J335" s="44"/>
    </row>
    <row r="336" spans="10:10" x14ac:dyDescent="0.2">
      <c r="J336" s="44"/>
    </row>
    <row r="337" spans="10:10" x14ac:dyDescent="0.2">
      <c r="J337" s="44"/>
    </row>
    <row r="338" spans="10:10" x14ac:dyDescent="0.2">
      <c r="J338" s="44"/>
    </row>
    <row r="339" spans="10:10" x14ac:dyDescent="0.2">
      <c r="J339" s="44"/>
    </row>
    <row r="340" spans="10:10" x14ac:dyDescent="0.2">
      <c r="J340" s="44"/>
    </row>
    <row r="341" spans="10:10" x14ac:dyDescent="0.2">
      <c r="J341" s="44"/>
    </row>
    <row r="342" spans="10:10" x14ac:dyDescent="0.2">
      <c r="J342" s="44"/>
    </row>
    <row r="343" spans="10:10" x14ac:dyDescent="0.2">
      <c r="J343" s="44"/>
    </row>
    <row r="344" spans="10:10" x14ac:dyDescent="0.2">
      <c r="J344" s="44"/>
    </row>
    <row r="345" spans="10:10" x14ac:dyDescent="0.2">
      <c r="J345" s="44"/>
    </row>
    <row r="346" spans="10:10" x14ac:dyDescent="0.2">
      <c r="J346" s="44"/>
    </row>
    <row r="347" spans="10:10" x14ac:dyDescent="0.2">
      <c r="J347" s="44"/>
    </row>
    <row r="348" spans="10:10" x14ac:dyDescent="0.2">
      <c r="J348" s="44"/>
    </row>
    <row r="349" spans="10:10" x14ac:dyDescent="0.2">
      <c r="J349" s="44"/>
    </row>
    <row r="350" spans="10:10" x14ac:dyDescent="0.2">
      <c r="J350" s="44"/>
    </row>
    <row r="351" spans="10:10" x14ac:dyDescent="0.2">
      <c r="J351" s="44"/>
    </row>
    <row r="352" spans="10:10" x14ac:dyDescent="0.2">
      <c r="J352" s="44"/>
    </row>
    <row r="353" spans="10:10" x14ac:dyDescent="0.2">
      <c r="J353" s="44"/>
    </row>
    <row r="354" spans="10:10" x14ac:dyDescent="0.2">
      <c r="J354" s="44"/>
    </row>
    <row r="355" spans="10:10" x14ac:dyDescent="0.2">
      <c r="J355" s="44"/>
    </row>
    <row r="356" spans="10:10" x14ac:dyDescent="0.2">
      <c r="J356" s="44"/>
    </row>
    <row r="357" spans="10:10" x14ac:dyDescent="0.2">
      <c r="J357" s="44"/>
    </row>
    <row r="358" spans="10:10" x14ac:dyDescent="0.2">
      <c r="J358" s="44"/>
    </row>
    <row r="359" spans="10:10" x14ac:dyDescent="0.2">
      <c r="J359" s="44"/>
    </row>
    <row r="360" spans="10:10" x14ac:dyDescent="0.2">
      <c r="J360" s="44"/>
    </row>
    <row r="361" spans="10:10" x14ac:dyDescent="0.2">
      <c r="J361" s="44"/>
    </row>
    <row r="362" spans="10:10" x14ac:dyDescent="0.2">
      <c r="J362" s="44"/>
    </row>
    <row r="363" spans="10:10" x14ac:dyDescent="0.2">
      <c r="J363" s="44"/>
    </row>
    <row r="364" spans="10:10" x14ac:dyDescent="0.2">
      <c r="J364" s="44"/>
    </row>
    <row r="365" spans="10:10" x14ac:dyDescent="0.2">
      <c r="J365" s="44"/>
    </row>
    <row r="366" spans="10:10" x14ac:dyDescent="0.2">
      <c r="J366" s="44"/>
    </row>
    <row r="367" spans="10:10" x14ac:dyDescent="0.2">
      <c r="J367" s="44"/>
    </row>
    <row r="368" spans="10:10" x14ac:dyDescent="0.2">
      <c r="J368" s="44"/>
    </row>
    <row r="369" spans="10:10" x14ac:dyDescent="0.2">
      <c r="J369" s="44"/>
    </row>
    <row r="370" spans="10:10" x14ac:dyDescent="0.2">
      <c r="J370" s="44"/>
    </row>
    <row r="371" spans="10:10" x14ac:dyDescent="0.2">
      <c r="J371" s="44"/>
    </row>
    <row r="372" spans="10:10" x14ac:dyDescent="0.2">
      <c r="J372" s="44"/>
    </row>
    <row r="373" spans="10:10" x14ac:dyDescent="0.2">
      <c r="J373" s="44"/>
    </row>
    <row r="374" spans="10:10" x14ac:dyDescent="0.2">
      <c r="J374" s="44"/>
    </row>
    <row r="375" spans="10:10" x14ac:dyDescent="0.2">
      <c r="J375" s="44"/>
    </row>
    <row r="376" spans="10:10" x14ac:dyDescent="0.2">
      <c r="J376" s="44"/>
    </row>
    <row r="377" spans="10:10" x14ac:dyDescent="0.2">
      <c r="J377" s="44"/>
    </row>
    <row r="378" spans="10:10" x14ac:dyDescent="0.2">
      <c r="J378" s="44"/>
    </row>
    <row r="379" spans="10:10" x14ac:dyDescent="0.2">
      <c r="J379" s="44"/>
    </row>
    <row r="380" spans="10:10" x14ac:dyDescent="0.2">
      <c r="J380" s="44"/>
    </row>
    <row r="381" spans="10:10" x14ac:dyDescent="0.2">
      <c r="J381" s="44"/>
    </row>
    <row r="382" spans="10:10" x14ac:dyDescent="0.2">
      <c r="J382" s="44"/>
    </row>
    <row r="383" spans="10:10" x14ac:dyDescent="0.2">
      <c r="J383" s="44"/>
    </row>
    <row r="384" spans="10:10" x14ac:dyDescent="0.2">
      <c r="J384" s="44"/>
    </row>
    <row r="385" spans="10:10" x14ac:dyDescent="0.2">
      <c r="J385" s="44"/>
    </row>
    <row r="386" spans="10:10" x14ac:dyDescent="0.2">
      <c r="J386" s="44"/>
    </row>
    <row r="387" spans="10:10" x14ac:dyDescent="0.2">
      <c r="J387" s="44"/>
    </row>
    <row r="388" spans="10:10" x14ac:dyDescent="0.2">
      <c r="J388" s="44"/>
    </row>
    <row r="389" spans="10:10" x14ac:dyDescent="0.2">
      <c r="J389" s="44"/>
    </row>
    <row r="390" spans="10:10" x14ac:dyDescent="0.2">
      <c r="J390" s="44"/>
    </row>
    <row r="391" spans="10:10" x14ac:dyDescent="0.2">
      <c r="J391" s="44"/>
    </row>
    <row r="392" spans="10:10" x14ac:dyDescent="0.2">
      <c r="J392" s="44"/>
    </row>
    <row r="393" spans="10:10" x14ac:dyDescent="0.2">
      <c r="J393" s="44"/>
    </row>
    <row r="394" spans="10:10" x14ac:dyDescent="0.2">
      <c r="J394" s="44"/>
    </row>
    <row r="395" spans="10:10" x14ac:dyDescent="0.2">
      <c r="J395" s="44"/>
    </row>
    <row r="396" spans="10:10" x14ac:dyDescent="0.2">
      <c r="J396" s="44"/>
    </row>
    <row r="397" spans="10:10" x14ac:dyDescent="0.2">
      <c r="J397" s="44"/>
    </row>
    <row r="398" spans="10:10" x14ac:dyDescent="0.2">
      <c r="J398" s="44"/>
    </row>
    <row r="399" spans="10:10" x14ac:dyDescent="0.2">
      <c r="J399" s="44"/>
    </row>
    <row r="400" spans="10:10" x14ac:dyDescent="0.2">
      <c r="J400" s="44"/>
    </row>
    <row r="401" spans="10:10" x14ac:dyDescent="0.2">
      <c r="J401" s="44"/>
    </row>
    <row r="402" spans="10:10" x14ac:dyDescent="0.2">
      <c r="J402" s="44"/>
    </row>
    <row r="403" spans="10:10" x14ac:dyDescent="0.2">
      <c r="J403" s="44"/>
    </row>
    <row r="404" spans="10:10" x14ac:dyDescent="0.2">
      <c r="J404" s="44"/>
    </row>
    <row r="405" spans="10:10" x14ac:dyDescent="0.2">
      <c r="J405" s="44"/>
    </row>
    <row r="406" spans="10:10" x14ac:dyDescent="0.2">
      <c r="J406" s="44"/>
    </row>
    <row r="407" spans="10:10" x14ac:dyDescent="0.2">
      <c r="J407" s="44"/>
    </row>
    <row r="408" spans="10:10" x14ac:dyDescent="0.2">
      <c r="J408" s="44"/>
    </row>
    <row r="409" spans="10:10" x14ac:dyDescent="0.2">
      <c r="J409" s="44"/>
    </row>
    <row r="410" spans="10:10" x14ac:dyDescent="0.2">
      <c r="J410" s="44"/>
    </row>
    <row r="411" spans="10:10" x14ac:dyDescent="0.2">
      <c r="J411" s="44"/>
    </row>
    <row r="412" spans="10:10" x14ac:dyDescent="0.2">
      <c r="J412" s="44"/>
    </row>
    <row r="413" spans="10:10" x14ac:dyDescent="0.2">
      <c r="J413" s="44"/>
    </row>
    <row r="414" spans="10:10" x14ac:dyDescent="0.2">
      <c r="J414" s="44"/>
    </row>
    <row r="415" spans="10:10" x14ac:dyDescent="0.2">
      <c r="J415" s="44"/>
    </row>
    <row r="416" spans="10:10" x14ac:dyDescent="0.2">
      <c r="J416" s="44"/>
    </row>
    <row r="417" spans="10:10" x14ac:dyDescent="0.2">
      <c r="J417" s="44"/>
    </row>
    <row r="418" spans="10:10" x14ac:dyDescent="0.2">
      <c r="J418" s="44"/>
    </row>
    <row r="419" spans="10:10" x14ac:dyDescent="0.2">
      <c r="J419" s="44"/>
    </row>
    <row r="420" spans="10:10" x14ac:dyDescent="0.2">
      <c r="J420" s="44"/>
    </row>
    <row r="421" spans="10:10" x14ac:dyDescent="0.2">
      <c r="J421" s="44"/>
    </row>
    <row r="422" spans="10:10" x14ac:dyDescent="0.2">
      <c r="J422" s="44"/>
    </row>
    <row r="423" spans="10:10" x14ac:dyDescent="0.2">
      <c r="J423" s="44"/>
    </row>
    <row r="424" spans="10:10" x14ac:dyDescent="0.2">
      <c r="J424" s="44"/>
    </row>
    <row r="425" spans="10:10" x14ac:dyDescent="0.2">
      <c r="J425" s="44"/>
    </row>
    <row r="426" spans="10:10" x14ac:dyDescent="0.2">
      <c r="J426" s="44"/>
    </row>
    <row r="427" spans="10:10" x14ac:dyDescent="0.2">
      <c r="J427" s="44"/>
    </row>
    <row r="428" spans="10:10" x14ac:dyDescent="0.2">
      <c r="J428" s="44"/>
    </row>
    <row r="429" spans="10:10" x14ac:dyDescent="0.2">
      <c r="J429" s="44"/>
    </row>
    <row r="430" spans="10:10" x14ac:dyDescent="0.2">
      <c r="J430" s="44"/>
    </row>
    <row r="431" spans="10:10" x14ac:dyDescent="0.2">
      <c r="J431" s="44"/>
    </row>
    <row r="432" spans="10:10" x14ac:dyDescent="0.2">
      <c r="J432" s="44"/>
    </row>
    <row r="433" spans="10:10" x14ac:dyDescent="0.2">
      <c r="J433" s="44"/>
    </row>
    <row r="434" spans="10:10" x14ac:dyDescent="0.2">
      <c r="J434" s="44"/>
    </row>
    <row r="435" spans="10:10" x14ac:dyDescent="0.2">
      <c r="J435" s="44"/>
    </row>
    <row r="436" spans="10:10" x14ac:dyDescent="0.2">
      <c r="J436" s="44"/>
    </row>
    <row r="437" spans="10:10" x14ac:dyDescent="0.2">
      <c r="J437" s="44"/>
    </row>
    <row r="438" spans="10:10" x14ac:dyDescent="0.2">
      <c r="J438" s="44"/>
    </row>
    <row r="439" spans="10:10" x14ac:dyDescent="0.2">
      <c r="J439" s="44"/>
    </row>
    <row r="440" spans="10:10" x14ac:dyDescent="0.2">
      <c r="J440" s="44"/>
    </row>
    <row r="441" spans="10:10" x14ac:dyDescent="0.2">
      <c r="J441" s="44"/>
    </row>
    <row r="442" spans="10:10" x14ac:dyDescent="0.2">
      <c r="J442" s="44"/>
    </row>
    <row r="443" spans="10:10" x14ac:dyDescent="0.2">
      <c r="J443" s="44"/>
    </row>
    <row r="444" spans="10:10" x14ac:dyDescent="0.2">
      <c r="J444" s="44"/>
    </row>
    <row r="445" spans="10:10" x14ac:dyDescent="0.2">
      <c r="J445" s="44"/>
    </row>
    <row r="446" spans="10:10" x14ac:dyDescent="0.2">
      <c r="J446" s="44"/>
    </row>
    <row r="447" spans="10:10" x14ac:dyDescent="0.2">
      <c r="J447" s="44"/>
    </row>
    <row r="448" spans="10:10" x14ac:dyDescent="0.2">
      <c r="J448" s="44"/>
    </row>
    <row r="449" spans="10:10" x14ac:dyDescent="0.2">
      <c r="J449" s="44"/>
    </row>
    <row r="450" spans="10:10" x14ac:dyDescent="0.2">
      <c r="J450" s="44"/>
    </row>
    <row r="451" spans="10:10" x14ac:dyDescent="0.2">
      <c r="J451" s="44"/>
    </row>
    <row r="452" spans="10:10" x14ac:dyDescent="0.2">
      <c r="J452" s="44"/>
    </row>
    <row r="453" spans="10:10" x14ac:dyDescent="0.2">
      <c r="J453" s="44"/>
    </row>
    <row r="454" spans="10:10" x14ac:dyDescent="0.2">
      <c r="J454" s="44"/>
    </row>
    <row r="455" spans="10:10" x14ac:dyDescent="0.2">
      <c r="J455" s="44"/>
    </row>
    <row r="456" spans="10:10" x14ac:dyDescent="0.2">
      <c r="J456" s="44"/>
    </row>
    <row r="457" spans="10:10" x14ac:dyDescent="0.2">
      <c r="J457" s="44"/>
    </row>
    <row r="458" spans="10:10" x14ac:dyDescent="0.2">
      <c r="J458" s="44"/>
    </row>
    <row r="459" spans="10:10" x14ac:dyDescent="0.2">
      <c r="J459" s="44"/>
    </row>
    <row r="460" spans="10:10" x14ac:dyDescent="0.2">
      <c r="J460" s="44"/>
    </row>
    <row r="461" spans="10:10" x14ac:dyDescent="0.2">
      <c r="J461" s="44"/>
    </row>
    <row r="462" spans="10:10" x14ac:dyDescent="0.2">
      <c r="J462" s="44"/>
    </row>
    <row r="463" spans="10:10" x14ac:dyDescent="0.2">
      <c r="J463" s="44"/>
    </row>
    <row r="464" spans="10:10" x14ac:dyDescent="0.2">
      <c r="J464" s="44"/>
    </row>
    <row r="465" spans="10:10" x14ac:dyDescent="0.2">
      <c r="J465" s="44"/>
    </row>
    <row r="466" spans="10:10" x14ac:dyDescent="0.2">
      <c r="J466" s="44"/>
    </row>
    <row r="467" spans="10:10" x14ac:dyDescent="0.2">
      <c r="J467" s="44"/>
    </row>
    <row r="468" spans="10:10" x14ac:dyDescent="0.2">
      <c r="J468" s="44"/>
    </row>
    <row r="469" spans="10:10" x14ac:dyDescent="0.2">
      <c r="J469" s="44"/>
    </row>
    <row r="470" spans="10:10" x14ac:dyDescent="0.2">
      <c r="J470" s="44"/>
    </row>
    <row r="471" spans="10:10" x14ac:dyDescent="0.2">
      <c r="J471" s="44"/>
    </row>
    <row r="472" spans="10:10" x14ac:dyDescent="0.2">
      <c r="J472" s="44"/>
    </row>
    <row r="473" spans="10:10" x14ac:dyDescent="0.2">
      <c r="J473" s="44"/>
    </row>
    <row r="474" spans="10:10" x14ac:dyDescent="0.2">
      <c r="J474" s="44"/>
    </row>
    <row r="475" spans="10:10" x14ac:dyDescent="0.2">
      <c r="J475" s="44"/>
    </row>
    <row r="476" spans="10:10" x14ac:dyDescent="0.2">
      <c r="J476" s="44"/>
    </row>
    <row r="477" spans="10:10" x14ac:dyDescent="0.2">
      <c r="J477" s="44"/>
    </row>
    <row r="478" spans="10:10" x14ac:dyDescent="0.2">
      <c r="J478" s="44"/>
    </row>
    <row r="479" spans="10:10" x14ac:dyDescent="0.2">
      <c r="J479" s="44"/>
    </row>
    <row r="480" spans="10:10" x14ac:dyDescent="0.2">
      <c r="J480" s="44"/>
    </row>
    <row r="481" spans="10:10" x14ac:dyDescent="0.2">
      <c r="J481" s="44"/>
    </row>
    <row r="482" spans="10:10" x14ac:dyDescent="0.2">
      <c r="J482" s="44"/>
    </row>
    <row r="483" spans="10:10" x14ac:dyDescent="0.2">
      <c r="J483" s="44"/>
    </row>
    <row r="484" spans="10:10" x14ac:dyDescent="0.2">
      <c r="J484" s="44"/>
    </row>
    <row r="485" spans="10:10" x14ac:dyDescent="0.2">
      <c r="J485" s="44"/>
    </row>
    <row r="486" spans="10:10" x14ac:dyDescent="0.2">
      <c r="J486" s="44"/>
    </row>
    <row r="487" spans="10:10" x14ac:dyDescent="0.2">
      <c r="J487" s="44"/>
    </row>
    <row r="488" spans="10:10" x14ac:dyDescent="0.2">
      <c r="J488" s="44"/>
    </row>
    <row r="489" spans="10:10" x14ac:dyDescent="0.2">
      <c r="J489" s="44"/>
    </row>
    <row r="490" spans="10:10" x14ac:dyDescent="0.2">
      <c r="J490" s="44"/>
    </row>
    <row r="491" spans="10:10" x14ac:dyDescent="0.2">
      <c r="J491" s="44"/>
    </row>
    <row r="492" spans="10:10" x14ac:dyDescent="0.2">
      <c r="J492" s="44"/>
    </row>
    <row r="493" spans="10:10" x14ac:dyDescent="0.2">
      <c r="J493" s="44"/>
    </row>
    <row r="494" spans="10:10" x14ac:dyDescent="0.2">
      <c r="J494" s="44"/>
    </row>
    <row r="495" spans="10:10" x14ac:dyDescent="0.2">
      <c r="J495" s="44"/>
    </row>
    <row r="496" spans="10:10" x14ac:dyDescent="0.2">
      <c r="J496" s="44"/>
    </row>
    <row r="497" spans="10:10" x14ac:dyDescent="0.2">
      <c r="J497" s="44"/>
    </row>
    <row r="498" spans="10:10" x14ac:dyDescent="0.2">
      <c r="J498" s="44"/>
    </row>
    <row r="499" spans="10:10" x14ac:dyDescent="0.2">
      <c r="J499" s="44"/>
    </row>
    <row r="500" spans="10:10" x14ac:dyDescent="0.2">
      <c r="J500" s="44"/>
    </row>
    <row r="501" spans="10:10" x14ac:dyDescent="0.2">
      <c r="J501" s="44"/>
    </row>
    <row r="502" spans="10:10" x14ac:dyDescent="0.2">
      <c r="J502" s="44"/>
    </row>
    <row r="503" spans="10:10" x14ac:dyDescent="0.2">
      <c r="J503" s="44"/>
    </row>
    <row r="504" spans="10:10" x14ac:dyDescent="0.2">
      <c r="J504" s="44"/>
    </row>
    <row r="505" spans="10:10" x14ac:dyDescent="0.2">
      <c r="J505" s="44"/>
    </row>
    <row r="506" spans="10:10" x14ac:dyDescent="0.2">
      <c r="J506" s="44"/>
    </row>
    <row r="507" spans="10:10" x14ac:dyDescent="0.2">
      <c r="J507" s="44"/>
    </row>
    <row r="508" spans="10:10" x14ac:dyDescent="0.2">
      <c r="J508" s="44"/>
    </row>
    <row r="509" spans="10:10" x14ac:dyDescent="0.2">
      <c r="J509" s="44"/>
    </row>
    <row r="510" spans="10:10" x14ac:dyDescent="0.2">
      <c r="J510" s="44"/>
    </row>
    <row r="511" spans="10:10" x14ac:dyDescent="0.2">
      <c r="J511" s="44"/>
    </row>
    <row r="512" spans="10:10" x14ac:dyDescent="0.2">
      <c r="J512" s="44"/>
    </row>
    <row r="513" spans="10:10" x14ac:dyDescent="0.2">
      <c r="J513" s="44"/>
    </row>
    <row r="514" spans="10:10" x14ac:dyDescent="0.2">
      <c r="J514" s="44"/>
    </row>
    <row r="515" spans="10:10" x14ac:dyDescent="0.2">
      <c r="J515" s="44"/>
    </row>
    <row r="516" spans="10:10" x14ac:dyDescent="0.2">
      <c r="J516" s="44"/>
    </row>
    <row r="517" spans="10:10" x14ac:dyDescent="0.2">
      <c r="J517" s="44"/>
    </row>
    <row r="518" spans="10:10" x14ac:dyDescent="0.2">
      <c r="J518" s="44"/>
    </row>
    <row r="519" spans="10:10" x14ac:dyDescent="0.2">
      <c r="J519" s="44"/>
    </row>
    <row r="520" spans="10:10" x14ac:dyDescent="0.2">
      <c r="J520" s="44"/>
    </row>
    <row r="521" spans="10:10" x14ac:dyDescent="0.2">
      <c r="J521" s="44"/>
    </row>
    <row r="522" spans="10:10" x14ac:dyDescent="0.2">
      <c r="J522" s="44"/>
    </row>
    <row r="523" spans="10:10" x14ac:dyDescent="0.2">
      <c r="J523" s="44"/>
    </row>
    <row r="524" spans="10:10" x14ac:dyDescent="0.2">
      <c r="J524" s="44"/>
    </row>
    <row r="525" spans="10:10" x14ac:dyDescent="0.2">
      <c r="J525" s="44"/>
    </row>
    <row r="526" spans="10:10" x14ac:dyDescent="0.2">
      <c r="J526" s="44"/>
    </row>
    <row r="527" spans="10:10" x14ac:dyDescent="0.2">
      <c r="J527" s="44"/>
    </row>
    <row r="528" spans="10:10" x14ac:dyDescent="0.2">
      <c r="J528" s="44"/>
    </row>
    <row r="529" spans="10:10" x14ac:dyDescent="0.2">
      <c r="J529" s="44"/>
    </row>
    <row r="530" spans="10:10" x14ac:dyDescent="0.2">
      <c r="J530" s="44"/>
    </row>
    <row r="531" spans="10:10" x14ac:dyDescent="0.2">
      <c r="J531" s="44"/>
    </row>
    <row r="532" spans="10:10" x14ac:dyDescent="0.2">
      <c r="J532" s="44"/>
    </row>
    <row r="533" spans="10:10" x14ac:dyDescent="0.2">
      <c r="J533" s="44"/>
    </row>
    <row r="534" spans="10:10" x14ac:dyDescent="0.2">
      <c r="J534" s="44"/>
    </row>
    <row r="535" spans="10:10" x14ac:dyDescent="0.2">
      <c r="J535" s="44"/>
    </row>
    <row r="536" spans="10:10" x14ac:dyDescent="0.2">
      <c r="J536" s="44"/>
    </row>
    <row r="537" spans="10:10" x14ac:dyDescent="0.2">
      <c r="J537" s="44"/>
    </row>
    <row r="538" spans="10:10" x14ac:dyDescent="0.2">
      <c r="J538" s="44"/>
    </row>
    <row r="539" spans="10:10" x14ac:dyDescent="0.2">
      <c r="J539" s="44"/>
    </row>
    <row r="540" spans="10:10" x14ac:dyDescent="0.2">
      <c r="J540" s="44"/>
    </row>
    <row r="541" spans="10:10" x14ac:dyDescent="0.2">
      <c r="J541" s="44"/>
    </row>
    <row r="542" spans="10:10" x14ac:dyDescent="0.2">
      <c r="J542" s="44"/>
    </row>
    <row r="543" spans="10:10" x14ac:dyDescent="0.2">
      <c r="J543" s="44"/>
    </row>
    <row r="544" spans="10:10" x14ac:dyDescent="0.2">
      <c r="J544" s="44"/>
    </row>
    <row r="545" spans="10:10" x14ac:dyDescent="0.2">
      <c r="J545" s="44"/>
    </row>
    <row r="546" spans="10:10" x14ac:dyDescent="0.2">
      <c r="J546" s="44"/>
    </row>
    <row r="547" spans="10:10" x14ac:dyDescent="0.2">
      <c r="J547" s="44"/>
    </row>
    <row r="548" spans="10:10" x14ac:dyDescent="0.2">
      <c r="J548" s="44"/>
    </row>
    <row r="549" spans="10:10" x14ac:dyDescent="0.2">
      <c r="J549" s="44"/>
    </row>
    <row r="550" spans="10:10" x14ac:dyDescent="0.2">
      <c r="J550" s="44"/>
    </row>
    <row r="551" spans="10:10" x14ac:dyDescent="0.2">
      <c r="J551" s="44"/>
    </row>
    <row r="552" spans="10:10" x14ac:dyDescent="0.2">
      <c r="J552" s="44"/>
    </row>
    <row r="553" spans="10:10" x14ac:dyDescent="0.2">
      <c r="J553" s="44"/>
    </row>
    <row r="554" spans="10:10" x14ac:dyDescent="0.2">
      <c r="J554" s="44"/>
    </row>
    <row r="555" spans="10:10" x14ac:dyDescent="0.2">
      <c r="J555" s="44"/>
    </row>
    <row r="556" spans="10:10" x14ac:dyDescent="0.2">
      <c r="J556" s="44"/>
    </row>
    <row r="557" spans="10:10" x14ac:dyDescent="0.2">
      <c r="J557" s="44"/>
    </row>
    <row r="558" spans="10:10" x14ac:dyDescent="0.2">
      <c r="J558" s="44"/>
    </row>
    <row r="559" spans="10:10" x14ac:dyDescent="0.2">
      <c r="J559" s="44"/>
    </row>
    <row r="560" spans="10:10" x14ac:dyDescent="0.2">
      <c r="J560" s="44"/>
    </row>
    <row r="561" spans="10:10" x14ac:dyDescent="0.2">
      <c r="J561" s="44"/>
    </row>
    <row r="562" spans="10:10" x14ac:dyDescent="0.2">
      <c r="J562" s="44"/>
    </row>
    <row r="563" spans="10:10" x14ac:dyDescent="0.2">
      <c r="J563" s="44"/>
    </row>
    <row r="564" spans="10:10" x14ac:dyDescent="0.2">
      <c r="J564" s="44"/>
    </row>
    <row r="565" spans="10:10" x14ac:dyDescent="0.2">
      <c r="J565" s="44"/>
    </row>
    <row r="566" spans="10:10" x14ac:dyDescent="0.2">
      <c r="J566" s="44"/>
    </row>
    <row r="567" spans="10:10" x14ac:dyDescent="0.2">
      <c r="J567" s="44"/>
    </row>
    <row r="568" spans="10:10" x14ac:dyDescent="0.2">
      <c r="J568" s="44"/>
    </row>
    <row r="569" spans="10:10" x14ac:dyDescent="0.2">
      <c r="J569" s="44"/>
    </row>
    <row r="570" spans="10:10" x14ac:dyDescent="0.2">
      <c r="J570" s="44"/>
    </row>
    <row r="571" spans="10:10" x14ac:dyDescent="0.2">
      <c r="J571" s="44"/>
    </row>
    <row r="572" spans="10:10" x14ac:dyDescent="0.2">
      <c r="J572" s="44"/>
    </row>
    <row r="573" spans="10:10" x14ac:dyDescent="0.2">
      <c r="J573" s="44"/>
    </row>
    <row r="574" spans="10:10" x14ac:dyDescent="0.2">
      <c r="J574" s="44"/>
    </row>
    <row r="575" spans="10:10" x14ac:dyDescent="0.2">
      <c r="J575" s="44"/>
    </row>
    <row r="576" spans="10:10" x14ac:dyDescent="0.2">
      <c r="J576" s="44"/>
    </row>
    <row r="577" spans="10:10" x14ac:dyDescent="0.2">
      <c r="J577" s="44"/>
    </row>
    <row r="578" spans="10:10" x14ac:dyDescent="0.2">
      <c r="J578" s="44"/>
    </row>
    <row r="579" spans="10:10" x14ac:dyDescent="0.2">
      <c r="J579" s="44"/>
    </row>
    <row r="580" spans="10:10" x14ac:dyDescent="0.2">
      <c r="J580" s="44"/>
    </row>
    <row r="581" spans="10:10" x14ac:dyDescent="0.2">
      <c r="J581" s="44"/>
    </row>
    <row r="582" spans="10:10" x14ac:dyDescent="0.2">
      <c r="J582" s="44"/>
    </row>
    <row r="583" spans="10:10" x14ac:dyDescent="0.2">
      <c r="J583" s="44"/>
    </row>
    <row r="584" spans="10:10" x14ac:dyDescent="0.2">
      <c r="J584" s="44"/>
    </row>
    <row r="585" spans="10:10" x14ac:dyDescent="0.2">
      <c r="J585" s="44"/>
    </row>
    <row r="586" spans="10:10" x14ac:dyDescent="0.2">
      <c r="J586" s="44"/>
    </row>
    <row r="587" spans="10:10" x14ac:dyDescent="0.2">
      <c r="J587" s="44"/>
    </row>
    <row r="588" spans="10:10" x14ac:dyDescent="0.2">
      <c r="J588" s="44"/>
    </row>
    <row r="589" spans="10:10" x14ac:dyDescent="0.2">
      <c r="J589" s="44"/>
    </row>
    <row r="590" spans="10:10" x14ac:dyDescent="0.2">
      <c r="J590" s="44"/>
    </row>
    <row r="591" spans="10:10" x14ac:dyDescent="0.2">
      <c r="J591" s="44"/>
    </row>
    <row r="592" spans="10:10" x14ac:dyDescent="0.2">
      <c r="J592" s="44"/>
    </row>
    <row r="593" spans="10:10" x14ac:dyDescent="0.2">
      <c r="J593" s="44"/>
    </row>
    <row r="594" spans="10:10" x14ac:dyDescent="0.2">
      <c r="J594" s="44"/>
    </row>
    <row r="595" spans="10:10" x14ac:dyDescent="0.2">
      <c r="J595" s="44"/>
    </row>
    <row r="596" spans="10:10" x14ac:dyDescent="0.2">
      <c r="J596" s="44"/>
    </row>
    <row r="597" spans="10:10" x14ac:dyDescent="0.2">
      <c r="J597" s="44"/>
    </row>
    <row r="598" spans="10:10" x14ac:dyDescent="0.2">
      <c r="J598" s="44"/>
    </row>
    <row r="599" spans="10:10" x14ac:dyDescent="0.2">
      <c r="J599" s="44"/>
    </row>
    <row r="600" spans="10:10" x14ac:dyDescent="0.2">
      <c r="J600" s="44"/>
    </row>
    <row r="601" spans="10:10" x14ac:dyDescent="0.2">
      <c r="J601" s="44"/>
    </row>
    <row r="602" spans="10:10" x14ac:dyDescent="0.2">
      <c r="J602" s="44"/>
    </row>
    <row r="603" spans="10:10" x14ac:dyDescent="0.2">
      <c r="J603" s="44"/>
    </row>
    <row r="604" spans="10:10" x14ac:dyDescent="0.2">
      <c r="J604" s="44"/>
    </row>
    <row r="605" spans="10:10" x14ac:dyDescent="0.2">
      <c r="J605" s="44"/>
    </row>
    <row r="606" spans="10:10" x14ac:dyDescent="0.2">
      <c r="J606" s="44"/>
    </row>
    <row r="607" spans="10:10" x14ac:dyDescent="0.2">
      <c r="J607" s="44"/>
    </row>
    <row r="608" spans="10:10" x14ac:dyDescent="0.2">
      <c r="J608" s="44"/>
    </row>
    <row r="609" spans="10:10" x14ac:dyDescent="0.2">
      <c r="J609" s="44"/>
    </row>
    <row r="610" spans="10:10" x14ac:dyDescent="0.2">
      <c r="J610" s="44"/>
    </row>
    <row r="611" spans="10:10" x14ac:dyDescent="0.2">
      <c r="J611" s="44"/>
    </row>
    <row r="612" spans="10:10" x14ac:dyDescent="0.2">
      <c r="J612" s="44"/>
    </row>
    <row r="613" spans="10:10" x14ac:dyDescent="0.2">
      <c r="J613" s="44"/>
    </row>
    <row r="614" spans="10:10" x14ac:dyDescent="0.2">
      <c r="J614" s="44"/>
    </row>
    <row r="615" spans="10:10" x14ac:dyDescent="0.2">
      <c r="J615" s="44"/>
    </row>
    <row r="616" spans="10:10" x14ac:dyDescent="0.2">
      <c r="J616" s="44"/>
    </row>
    <row r="617" spans="10:10" x14ac:dyDescent="0.2">
      <c r="J617" s="44"/>
    </row>
    <row r="618" spans="10:10" x14ac:dyDescent="0.2">
      <c r="J618" s="44"/>
    </row>
    <row r="619" spans="10:10" x14ac:dyDescent="0.2">
      <c r="J619" s="44"/>
    </row>
    <row r="620" spans="10:10" x14ac:dyDescent="0.2">
      <c r="J620" s="44"/>
    </row>
    <row r="621" spans="10:10" x14ac:dyDescent="0.2">
      <c r="J621" s="44"/>
    </row>
    <row r="622" spans="10:10" x14ac:dyDescent="0.2">
      <c r="J622" s="44"/>
    </row>
    <row r="623" spans="10:10" x14ac:dyDescent="0.2">
      <c r="J623" s="44"/>
    </row>
    <row r="624" spans="10:10" x14ac:dyDescent="0.2">
      <c r="J624" s="44"/>
    </row>
    <row r="625" spans="10:10" x14ac:dyDescent="0.2">
      <c r="J625" s="44"/>
    </row>
    <row r="626" spans="10:10" x14ac:dyDescent="0.2">
      <c r="J626" s="44"/>
    </row>
    <row r="627" spans="10:10" x14ac:dyDescent="0.2">
      <c r="J627" s="44"/>
    </row>
    <row r="628" spans="10:10" x14ac:dyDescent="0.2">
      <c r="J628" s="44"/>
    </row>
    <row r="629" spans="10:10" x14ac:dyDescent="0.2">
      <c r="J629" s="44"/>
    </row>
    <row r="630" spans="10:10" x14ac:dyDescent="0.2">
      <c r="J630" s="44"/>
    </row>
    <row r="631" spans="10:10" x14ac:dyDescent="0.2">
      <c r="J631" s="44"/>
    </row>
    <row r="632" spans="10:10" x14ac:dyDescent="0.2">
      <c r="J632" s="44"/>
    </row>
    <row r="633" spans="10:10" x14ac:dyDescent="0.2">
      <c r="J633" s="44"/>
    </row>
    <row r="634" spans="10:10" x14ac:dyDescent="0.2">
      <c r="J634" s="44"/>
    </row>
    <row r="635" spans="10:10" x14ac:dyDescent="0.2">
      <c r="J635" s="44"/>
    </row>
    <row r="636" spans="10:10" x14ac:dyDescent="0.2">
      <c r="J636" s="44"/>
    </row>
    <row r="637" spans="10:10" x14ac:dyDescent="0.2">
      <c r="J637" s="44"/>
    </row>
    <row r="638" spans="10:10" x14ac:dyDescent="0.2">
      <c r="J638" s="44"/>
    </row>
    <row r="639" spans="10:10" x14ac:dyDescent="0.2">
      <c r="J639" s="44"/>
    </row>
    <row r="640" spans="10:10" x14ac:dyDescent="0.2">
      <c r="J640" s="44"/>
    </row>
    <row r="641" spans="10:10" x14ac:dyDescent="0.2">
      <c r="J641" s="44"/>
    </row>
    <row r="642" spans="10:10" x14ac:dyDescent="0.2">
      <c r="J642" s="44"/>
    </row>
    <row r="643" spans="10:10" x14ac:dyDescent="0.2">
      <c r="J643" s="44"/>
    </row>
    <row r="644" spans="10:10" x14ac:dyDescent="0.2">
      <c r="J644" s="44"/>
    </row>
    <row r="645" spans="10:10" x14ac:dyDescent="0.2">
      <c r="J645" s="44"/>
    </row>
    <row r="646" spans="10:10" x14ac:dyDescent="0.2">
      <c r="J646" s="44"/>
    </row>
    <row r="647" spans="10:10" x14ac:dyDescent="0.2">
      <c r="J647" s="44"/>
    </row>
    <row r="648" spans="10:10" x14ac:dyDescent="0.2">
      <c r="J648" s="44"/>
    </row>
    <row r="649" spans="10:10" x14ac:dyDescent="0.2">
      <c r="J649" s="44"/>
    </row>
    <row r="650" spans="10:10" x14ac:dyDescent="0.2">
      <c r="J650" s="44"/>
    </row>
    <row r="651" spans="10:10" x14ac:dyDescent="0.2">
      <c r="J651" s="44"/>
    </row>
    <row r="652" spans="10:10" x14ac:dyDescent="0.2">
      <c r="J652" s="44"/>
    </row>
    <row r="653" spans="10:10" x14ac:dyDescent="0.2">
      <c r="J653" s="44"/>
    </row>
    <row r="654" spans="10:10" x14ac:dyDescent="0.2">
      <c r="J654" s="44"/>
    </row>
    <row r="655" spans="10:10" x14ac:dyDescent="0.2">
      <c r="J655" s="44"/>
    </row>
    <row r="656" spans="10:10" x14ac:dyDescent="0.2">
      <c r="J656" s="44"/>
    </row>
    <row r="657" spans="10:10" x14ac:dyDescent="0.2">
      <c r="J657" s="44"/>
    </row>
    <row r="658" spans="10:10" x14ac:dyDescent="0.2">
      <c r="J658" s="44"/>
    </row>
    <row r="659" spans="10:10" x14ac:dyDescent="0.2">
      <c r="J659" s="44"/>
    </row>
    <row r="660" spans="10:10" x14ac:dyDescent="0.2">
      <c r="J660" s="44"/>
    </row>
    <row r="661" spans="10:10" x14ac:dyDescent="0.2">
      <c r="J661" s="44"/>
    </row>
    <row r="662" spans="10:10" x14ac:dyDescent="0.2">
      <c r="J662" s="44"/>
    </row>
    <row r="663" spans="10:10" x14ac:dyDescent="0.2">
      <c r="J663" s="44"/>
    </row>
    <row r="664" spans="10:10" x14ac:dyDescent="0.2">
      <c r="J664" s="44"/>
    </row>
    <row r="665" spans="10:10" x14ac:dyDescent="0.2">
      <c r="J665" s="44"/>
    </row>
    <row r="666" spans="10:10" x14ac:dyDescent="0.2">
      <c r="J666" s="44"/>
    </row>
    <row r="667" spans="10:10" x14ac:dyDescent="0.2">
      <c r="J667" s="44"/>
    </row>
    <row r="668" spans="10:10" x14ac:dyDescent="0.2">
      <c r="J668" s="44"/>
    </row>
    <row r="669" spans="10:10" x14ac:dyDescent="0.2">
      <c r="J669" s="44"/>
    </row>
    <row r="670" spans="10:10" x14ac:dyDescent="0.2">
      <c r="J670" s="44"/>
    </row>
    <row r="671" spans="10:10" x14ac:dyDescent="0.2">
      <c r="J671" s="44"/>
    </row>
    <row r="672" spans="10:10" x14ac:dyDescent="0.2">
      <c r="J672" s="44"/>
    </row>
    <row r="673" spans="10:10" x14ac:dyDescent="0.2">
      <c r="J673" s="44"/>
    </row>
    <row r="674" spans="10:10" x14ac:dyDescent="0.2">
      <c r="J674" s="44"/>
    </row>
    <row r="675" spans="10:10" x14ac:dyDescent="0.2">
      <c r="J675" s="44"/>
    </row>
    <row r="676" spans="10:10" x14ac:dyDescent="0.2">
      <c r="J676" s="44"/>
    </row>
    <row r="677" spans="10:10" x14ac:dyDescent="0.2">
      <c r="J677" s="44"/>
    </row>
    <row r="678" spans="10:10" x14ac:dyDescent="0.2">
      <c r="J678" s="44"/>
    </row>
    <row r="679" spans="10:10" x14ac:dyDescent="0.2">
      <c r="J679" s="44"/>
    </row>
    <row r="680" spans="10:10" x14ac:dyDescent="0.2">
      <c r="J680" s="44"/>
    </row>
    <row r="681" spans="10:10" x14ac:dyDescent="0.2">
      <c r="J681" s="44"/>
    </row>
    <row r="682" spans="10:10" x14ac:dyDescent="0.2">
      <c r="J682" s="44"/>
    </row>
    <row r="683" spans="10:10" x14ac:dyDescent="0.2">
      <c r="J683" s="44"/>
    </row>
    <row r="684" spans="10:10" x14ac:dyDescent="0.2">
      <c r="J684" s="44"/>
    </row>
    <row r="685" spans="10:10" x14ac:dyDescent="0.2">
      <c r="J685" s="44"/>
    </row>
    <row r="686" spans="10:10" x14ac:dyDescent="0.2">
      <c r="J686" s="44"/>
    </row>
    <row r="687" spans="10:10" x14ac:dyDescent="0.2">
      <c r="J687" s="44"/>
    </row>
    <row r="688" spans="10:10" x14ac:dyDescent="0.2">
      <c r="J688" s="44"/>
    </row>
    <row r="689" spans="10:10" x14ac:dyDescent="0.2">
      <c r="J689" s="44"/>
    </row>
    <row r="690" spans="10:10" x14ac:dyDescent="0.2">
      <c r="J690" s="44"/>
    </row>
    <row r="691" spans="10:10" x14ac:dyDescent="0.2">
      <c r="J691" s="44"/>
    </row>
    <row r="692" spans="10:10" x14ac:dyDescent="0.2">
      <c r="J692" s="44"/>
    </row>
    <row r="693" spans="10:10" x14ac:dyDescent="0.2">
      <c r="J693" s="44"/>
    </row>
    <row r="694" spans="10:10" x14ac:dyDescent="0.2">
      <c r="J694" s="44"/>
    </row>
    <row r="695" spans="10:10" x14ac:dyDescent="0.2">
      <c r="J695" s="44"/>
    </row>
    <row r="696" spans="10:10" x14ac:dyDescent="0.2">
      <c r="J696" s="44"/>
    </row>
    <row r="697" spans="10:10" x14ac:dyDescent="0.2">
      <c r="J697" s="44"/>
    </row>
    <row r="698" spans="10:10" x14ac:dyDescent="0.2">
      <c r="J698" s="44"/>
    </row>
    <row r="699" spans="10:10" x14ac:dyDescent="0.2">
      <c r="J699" s="44"/>
    </row>
    <row r="700" spans="10:10" x14ac:dyDescent="0.2">
      <c r="J700" s="44"/>
    </row>
    <row r="701" spans="10:10" x14ac:dyDescent="0.2">
      <c r="J701" s="44"/>
    </row>
    <row r="702" spans="10:10" x14ac:dyDescent="0.2">
      <c r="J702" s="44"/>
    </row>
    <row r="703" spans="10:10" x14ac:dyDescent="0.2">
      <c r="J703" s="44"/>
    </row>
    <row r="704" spans="10:10" x14ac:dyDescent="0.2">
      <c r="J704" s="44"/>
    </row>
    <row r="705" spans="10:10" x14ac:dyDescent="0.2">
      <c r="J705" s="44"/>
    </row>
    <row r="706" spans="10:10" x14ac:dyDescent="0.2">
      <c r="J706" s="44"/>
    </row>
    <row r="707" spans="10:10" x14ac:dyDescent="0.2">
      <c r="J707" s="44"/>
    </row>
    <row r="708" spans="10:10" x14ac:dyDescent="0.2">
      <c r="J708" s="44"/>
    </row>
    <row r="709" spans="10:10" x14ac:dyDescent="0.2">
      <c r="J709" s="44"/>
    </row>
    <row r="710" spans="10:10" x14ac:dyDescent="0.2">
      <c r="J710" s="44"/>
    </row>
  </sheetData>
  <mergeCells count="10">
    <mergeCell ref="B30:L30"/>
    <mergeCell ref="B36:L36"/>
    <mergeCell ref="B43:J43"/>
    <mergeCell ref="B1:F1"/>
    <mergeCell ref="B4:H4"/>
    <mergeCell ref="B6:L6"/>
    <mergeCell ref="B11:L11"/>
    <mergeCell ref="B15:L15"/>
    <mergeCell ref="B23:L23"/>
    <mergeCell ref="D3:G3"/>
  </mergeCells>
  <conditionalFormatting sqref="F7:F10 F12:F14 F16:F22 F24:F29 F31:F35 F37:F38">
    <cfRule type="containsText" dxfId="3" priority="1" operator="containsText" text="No">
      <formula>NOT(ISERROR(SEARCH(("No"),(F7))))</formula>
    </cfRule>
    <cfRule type="containsText" dxfId="2" priority="2" operator="containsText" text="Yes">
      <formula>NOT(ISERROR(SEARCH(("Yes"),(F7))))</formula>
    </cfRule>
  </conditionalFormatting>
  <conditionalFormatting sqref="F40:F42">
    <cfRule type="containsText" dxfId="1" priority="3" operator="containsText" text="No">
      <formula>NOT(ISERROR(SEARCH(("No"),(F40))))</formula>
    </cfRule>
    <cfRule type="containsText" dxfId="0" priority="4" operator="containsText" text="Yes">
      <formula>NOT(ISERROR(SEARCH(("Yes"),(F40))))</formula>
    </cfRule>
  </conditionalFormatting>
  <dataValidations count="1">
    <dataValidation type="list" allowBlank="1" showErrorMessage="1" sqref="G7:G10 G12:G14 G16:G22 G24:G29 G31:G35 G37:G42" xr:uid="{00000000-0002-0000-0300-000000000000}">
      <formula1>"Yes,No"</formula1>
    </dataValidation>
  </dataValidations>
  <pageMargins left="0.7" right="0.7" top="0.75" bottom="0.75" header="0" footer="0"/>
  <pageSetup paperSize="9" orientation="landscape"/>
  <colBreaks count="1" manualBreakCount="1">
    <brk id="9"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8FD7DC"/>
  </sheetPr>
  <dimension ref="A1:AC1000"/>
  <sheetViews>
    <sheetView zoomScale="80" zoomScaleNormal="80" workbookViewId="0">
      <selection activeCell="B7" sqref="B6:G7"/>
    </sheetView>
  </sheetViews>
  <sheetFormatPr defaultColWidth="12.5703125" defaultRowHeight="15" customHeight="1" x14ac:dyDescent="0.2"/>
  <cols>
    <col min="1" max="1" width="3.140625" customWidth="1"/>
    <col min="2" max="2" width="19.42578125" customWidth="1"/>
    <col min="3" max="3" width="11.140625" customWidth="1"/>
    <col min="4" max="4" width="13.28515625" customWidth="1"/>
    <col min="5" max="29" width="19.42578125" customWidth="1"/>
  </cols>
  <sheetData>
    <row r="1" spans="1:29" s="82" customFormat="1" ht="33.6" customHeight="1" x14ac:dyDescent="0.25">
      <c r="A1" s="84"/>
      <c r="B1" s="134" t="s">
        <v>121</v>
      </c>
      <c r="C1" s="153"/>
      <c r="D1" s="153"/>
      <c r="E1" s="153"/>
      <c r="F1" s="153"/>
      <c r="G1" s="153"/>
      <c r="H1" s="153"/>
      <c r="I1" s="153"/>
      <c r="J1" s="81"/>
      <c r="K1" s="81"/>
      <c r="L1" s="81"/>
      <c r="M1" s="81"/>
      <c r="N1" s="81"/>
      <c r="O1" s="81"/>
      <c r="P1" s="81"/>
      <c r="Q1" s="81"/>
      <c r="R1" s="81"/>
      <c r="S1" s="81"/>
      <c r="T1" s="81"/>
      <c r="U1" s="81"/>
      <c r="V1" s="81"/>
      <c r="W1" s="81"/>
      <c r="X1" s="81"/>
      <c r="Y1" s="81"/>
      <c r="Z1" s="81"/>
      <c r="AA1" s="81"/>
      <c r="AB1" s="81"/>
      <c r="AC1" s="81"/>
    </row>
    <row r="2" spans="1:29" ht="14.25" customHeight="1" x14ac:dyDescent="0.25">
      <c r="A2" s="2"/>
      <c r="B2" s="112"/>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row>
    <row r="3" spans="1:29" ht="34.5" customHeight="1" x14ac:dyDescent="0.25">
      <c r="A3" s="2"/>
      <c r="B3" s="154" t="s">
        <v>4</v>
      </c>
      <c r="C3" s="119"/>
      <c r="D3" s="119"/>
      <c r="E3" s="119"/>
      <c r="F3" s="155"/>
      <c r="G3" s="119"/>
      <c r="H3" s="119"/>
      <c r="I3" s="120"/>
      <c r="J3" s="7"/>
      <c r="K3" s="7"/>
      <c r="L3" s="7"/>
      <c r="M3" s="7"/>
      <c r="N3" s="7"/>
      <c r="O3" s="7"/>
      <c r="P3" s="7"/>
      <c r="Q3" s="7"/>
      <c r="R3" s="7"/>
      <c r="S3" s="7"/>
      <c r="T3" s="7"/>
      <c r="U3" s="7"/>
      <c r="V3" s="7"/>
      <c r="W3" s="7"/>
      <c r="X3" s="7"/>
      <c r="Y3" s="7"/>
      <c r="Z3" s="7"/>
      <c r="AA3" s="7"/>
      <c r="AB3" s="7"/>
      <c r="AC3" s="7"/>
    </row>
    <row r="4" spans="1:29" ht="31.5" customHeight="1" x14ac:dyDescent="0.25">
      <c r="A4" s="2"/>
      <c r="B4" s="116"/>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row>
    <row r="5" spans="1:29" ht="48" customHeight="1" x14ac:dyDescent="0.25">
      <c r="A5" s="2"/>
      <c r="B5" s="156" t="s">
        <v>122</v>
      </c>
      <c r="C5" s="157"/>
      <c r="D5" s="157"/>
      <c r="E5" s="157"/>
      <c r="F5" s="157"/>
      <c r="G5" s="158"/>
      <c r="H5" s="94" t="s">
        <v>123</v>
      </c>
      <c r="I5" s="94" t="s">
        <v>9</v>
      </c>
      <c r="J5" s="7"/>
      <c r="K5" s="7"/>
      <c r="L5" s="7"/>
      <c r="M5" s="7"/>
      <c r="N5" s="7"/>
      <c r="O5" s="7"/>
      <c r="P5" s="7"/>
      <c r="Q5" s="7"/>
      <c r="R5" s="7"/>
      <c r="S5" s="7"/>
      <c r="T5" s="7"/>
      <c r="U5" s="7"/>
      <c r="V5" s="7"/>
      <c r="W5" s="7"/>
      <c r="X5" s="7"/>
      <c r="Y5" s="7"/>
      <c r="Z5" s="7"/>
      <c r="AA5" s="7"/>
      <c r="AB5" s="7"/>
      <c r="AC5" s="7"/>
    </row>
    <row r="6" spans="1:29" ht="31.5" customHeight="1" x14ac:dyDescent="0.25">
      <c r="A6" s="2"/>
      <c r="B6" s="121" t="s">
        <v>124</v>
      </c>
      <c r="C6" s="119"/>
      <c r="D6" s="119"/>
      <c r="E6" s="119"/>
      <c r="F6" s="119"/>
      <c r="G6" s="120"/>
      <c r="H6" s="10">
        <v>0</v>
      </c>
      <c r="I6" s="11">
        <v>0</v>
      </c>
      <c r="J6" s="7"/>
      <c r="K6" s="7"/>
      <c r="L6" s="7"/>
      <c r="M6" s="7"/>
      <c r="N6" s="7"/>
      <c r="O6" s="7"/>
      <c r="P6" s="7"/>
      <c r="Q6" s="7"/>
      <c r="R6" s="7"/>
      <c r="S6" s="7"/>
      <c r="T6" s="7"/>
      <c r="U6" s="7"/>
      <c r="V6" s="7"/>
      <c r="W6" s="7"/>
      <c r="X6" s="7"/>
      <c r="Y6" s="7"/>
      <c r="Z6" s="7"/>
      <c r="AA6" s="7"/>
      <c r="AB6" s="7"/>
      <c r="AC6" s="7"/>
    </row>
    <row r="7" spans="1:29" ht="31.5" customHeight="1" x14ac:dyDescent="0.25">
      <c r="A7" s="2"/>
      <c r="B7" s="121" t="s">
        <v>125</v>
      </c>
      <c r="C7" s="119"/>
      <c r="D7" s="119"/>
      <c r="E7" s="119"/>
      <c r="F7" s="119"/>
      <c r="G7" s="120"/>
      <c r="H7" s="10">
        <v>0</v>
      </c>
      <c r="I7" s="11">
        <v>0</v>
      </c>
      <c r="J7" s="7"/>
      <c r="K7" s="7"/>
      <c r="L7" s="7"/>
      <c r="M7" s="7"/>
      <c r="N7" s="7"/>
      <c r="O7" s="7"/>
      <c r="P7" s="7"/>
      <c r="Q7" s="7"/>
      <c r="R7" s="7"/>
      <c r="S7" s="7"/>
      <c r="T7" s="7"/>
      <c r="U7" s="7"/>
      <c r="V7" s="7"/>
      <c r="W7" s="7"/>
      <c r="X7" s="7"/>
      <c r="Y7" s="7"/>
      <c r="Z7" s="7"/>
      <c r="AA7" s="7"/>
      <c r="AB7" s="7"/>
      <c r="AC7" s="7"/>
    </row>
    <row r="8" spans="1:29" ht="31.5" customHeight="1" x14ac:dyDescent="0.25">
      <c r="A8" s="2"/>
      <c r="B8" s="121" t="s">
        <v>126</v>
      </c>
      <c r="C8" s="119"/>
      <c r="D8" s="119"/>
      <c r="E8" s="119"/>
      <c r="F8" s="119"/>
      <c r="G8" s="120"/>
      <c r="H8" s="10">
        <v>0</v>
      </c>
      <c r="I8" s="11">
        <v>0</v>
      </c>
      <c r="J8" s="7"/>
      <c r="K8" s="7"/>
      <c r="L8" s="7"/>
      <c r="M8" s="7"/>
      <c r="N8" s="7"/>
      <c r="O8" s="7"/>
      <c r="P8" s="7"/>
      <c r="Q8" s="7"/>
      <c r="R8" s="7"/>
      <c r="S8" s="7"/>
      <c r="T8" s="7"/>
      <c r="U8" s="7"/>
      <c r="V8" s="7"/>
      <c r="W8" s="7"/>
      <c r="X8" s="7"/>
      <c r="Y8" s="7"/>
      <c r="Z8" s="7"/>
      <c r="AA8" s="7"/>
      <c r="AB8" s="7"/>
      <c r="AC8" s="7"/>
    </row>
    <row r="9" spans="1:29" ht="31.5" customHeight="1" x14ac:dyDescent="0.25">
      <c r="A9" s="2"/>
      <c r="B9" s="151"/>
      <c r="C9" s="119"/>
      <c r="D9" s="119"/>
      <c r="E9" s="119"/>
      <c r="F9" s="119"/>
      <c r="G9" s="120"/>
      <c r="H9" s="10"/>
      <c r="I9" s="11"/>
      <c r="J9" s="7"/>
      <c r="K9" s="7"/>
      <c r="L9" s="7"/>
      <c r="M9" s="7"/>
      <c r="N9" s="7"/>
      <c r="O9" s="7"/>
      <c r="P9" s="7"/>
      <c r="Q9" s="7"/>
      <c r="R9" s="7"/>
      <c r="S9" s="7"/>
      <c r="T9" s="7"/>
      <c r="U9" s="7"/>
      <c r="V9" s="7"/>
      <c r="W9" s="7"/>
      <c r="X9" s="7"/>
      <c r="Y9" s="7"/>
      <c r="Z9" s="7"/>
      <c r="AA9" s="7"/>
      <c r="AB9" s="7"/>
      <c r="AC9" s="7"/>
    </row>
    <row r="10" spans="1:29" ht="22.5" customHeight="1" x14ac:dyDescent="0.25">
      <c r="A10" s="2"/>
      <c r="B10" s="127" t="s">
        <v>127</v>
      </c>
      <c r="C10" s="128"/>
      <c r="D10" s="128"/>
      <c r="E10" s="128"/>
      <c r="F10" s="128"/>
      <c r="G10" s="152"/>
      <c r="H10" s="12">
        <f>SUM(H6:H9)</f>
        <v>0</v>
      </c>
      <c r="I10" s="12"/>
      <c r="J10" s="7"/>
      <c r="K10" s="7"/>
      <c r="L10" s="7"/>
      <c r="M10" s="7"/>
      <c r="N10" s="7"/>
      <c r="O10" s="7"/>
      <c r="P10" s="7"/>
      <c r="Q10" s="7"/>
      <c r="R10" s="7"/>
      <c r="S10" s="7"/>
      <c r="T10" s="7"/>
      <c r="U10" s="7"/>
      <c r="V10" s="7"/>
      <c r="W10" s="7"/>
      <c r="X10" s="7"/>
      <c r="Y10" s="7"/>
      <c r="Z10" s="7"/>
      <c r="AA10" s="7"/>
      <c r="AB10" s="7"/>
      <c r="AC10" s="7"/>
    </row>
    <row r="11" spans="1:29" ht="14.25" customHeight="1" x14ac:dyDescent="0.25">
      <c r="A11" s="2"/>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row>
    <row r="12" spans="1:29" ht="14.25" customHeight="1" x14ac:dyDescent="0.25">
      <c r="A12" s="2"/>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row>
    <row r="13" spans="1:29" ht="14.25" customHeight="1" x14ac:dyDescent="0.25">
      <c r="A13" s="2"/>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row>
    <row r="14" spans="1:29" ht="14.25" customHeight="1" x14ac:dyDescent="0.25">
      <c r="A14" s="2"/>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row>
    <row r="15" spans="1:29" ht="14.25" customHeight="1" x14ac:dyDescent="0.25">
      <c r="A15" s="2"/>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row>
    <row r="16" spans="1:29" ht="14.25" customHeight="1" x14ac:dyDescent="0.25">
      <c r="A16" s="2"/>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row>
    <row r="17" spans="1:29" ht="14.25" customHeight="1" x14ac:dyDescent="0.25">
      <c r="A17" s="2"/>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row>
    <row r="18" spans="1:29" ht="14.25" customHeight="1" x14ac:dyDescent="0.25">
      <c r="A18" s="2"/>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row>
    <row r="19" spans="1:29" ht="14.25" customHeight="1" x14ac:dyDescent="0.25">
      <c r="A19" s="2"/>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row>
    <row r="20" spans="1:29" ht="14.25" customHeight="1" x14ac:dyDescent="0.25">
      <c r="A20" s="2"/>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row>
    <row r="21" spans="1:29" ht="14.25" customHeight="1" x14ac:dyDescent="0.25">
      <c r="A21" s="2"/>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row>
    <row r="22" spans="1:29" ht="14.25" customHeight="1" x14ac:dyDescent="0.25">
      <c r="A22" s="2"/>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row>
    <row r="23" spans="1:29" ht="14.25" customHeight="1" x14ac:dyDescent="0.25">
      <c r="A23" s="2"/>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row>
    <row r="24" spans="1:29" ht="14.25" customHeight="1" x14ac:dyDescent="0.25">
      <c r="A24" s="2"/>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row>
    <row r="25" spans="1:29" ht="14.25" customHeight="1" x14ac:dyDescent="0.25">
      <c r="A25" s="2"/>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row>
    <row r="26" spans="1:29" ht="14.25" customHeight="1" x14ac:dyDescent="0.25">
      <c r="A26" s="2"/>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row>
    <row r="27" spans="1:29" ht="14.25" customHeight="1" x14ac:dyDescent="0.25">
      <c r="A27" s="2"/>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row>
    <row r="28" spans="1:29" ht="14.25" customHeight="1" x14ac:dyDescent="0.25">
      <c r="A28" s="2"/>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row>
    <row r="29" spans="1:29" ht="14.25" customHeight="1" x14ac:dyDescent="0.25">
      <c r="A29" s="2"/>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row>
    <row r="30" spans="1:29" ht="14.25" customHeight="1" x14ac:dyDescent="0.25">
      <c r="A30" s="2"/>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row>
    <row r="31" spans="1:29" ht="14.25" customHeight="1" x14ac:dyDescent="0.25">
      <c r="A31" s="2"/>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row>
    <row r="32" spans="1:29" ht="14.25" customHeight="1" x14ac:dyDescent="0.25">
      <c r="A32" s="2"/>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row>
    <row r="33" spans="1:29" ht="14.25" customHeight="1" x14ac:dyDescent="0.25">
      <c r="A33" s="2"/>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row>
    <row r="34" spans="1:29" ht="14.25" customHeight="1" x14ac:dyDescent="0.25">
      <c r="A34" s="2"/>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row>
    <row r="35" spans="1:29" ht="14.25" customHeight="1" x14ac:dyDescent="0.25">
      <c r="A35" s="2"/>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row>
    <row r="36" spans="1:29" ht="14.25" customHeight="1" x14ac:dyDescent="0.25">
      <c r="A36" s="2"/>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row>
    <row r="37" spans="1:29" ht="14.25" customHeight="1" x14ac:dyDescent="0.25">
      <c r="A37" s="2"/>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row>
    <row r="38" spans="1:29" ht="14.25" customHeight="1" x14ac:dyDescent="0.25">
      <c r="A38" s="2"/>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row>
    <row r="39" spans="1:29" ht="14.25" customHeight="1" x14ac:dyDescent="0.25">
      <c r="A39" s="2"/>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row>
    <row r="40" spans="1:29" ht="14.25" customHeight="1" x14ac:dyDescent="0.25">
      <c r="A40" s="2"/>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row>
    <row r="41" spans="1:29" ht="14.25" customHeight="1" x14ac:dyDescent="0.25">
      <c r="A41" s="2"/>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row>
    <row r="42" spans="1:29" ht="14.25" customHeight="1" x14ac:dyDescent="0.25">
      <c r="A42" s="2"/>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row>
    <row r="43" spans="1:29" ht="14.25" customHeight="1" x14ac:dyDescent="0.25">
      <c r="A43" s="2"/>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row>
    <row r="44" spans="1:29" ht="14.25" customHeight="1" x14ac:dyDescent="0.25">
      <c r="A44" s="2"/>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row>
    <row r="45" spans="1:29" ht="14.25" customHeight="1" x14ac:dyDescent="0.25">
      <c r="A45" s="2"/>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row>
    <row r="46" spans="1:29" ht="14.25" customHeight="1" x14ac:dyDescent="0.25">
      <c r="A46" s="2"/>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row>
    <row r="47" spans="1:29" ht="14.25" customHeight="1" x14ac:dyDescent="0.25">
      <c r="A47" s="2"/>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row>
    <row r="48" spans="1:29" ht="14.25" customHeight="1" x14ac:dyDescent="0.25">
      <c r="A48" s="2"/>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row>
    <row r="49" spans="1:29" ht="14.25" customHeight="1" x14ac:dyDescent="0.25">
      <c r="A49" s="2"/>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row>
    <row r="50" spans="1:29" ht="14.25" customHeight="1" x14ac:dyDescent="0.25">
      <c r="A50" s="2"/>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row>
    <row r="51" spans="1:29" ht="14.25" customHeight="1" x14ac:dyDescent="0.25">
      <c r="A51" s="2"/>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row>
    <row r="52" spans="1:29" ht="14.25" customHeight="1" x14ac:dyDescent="0.25">
      <c r="A52" s="2"/>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row>
    <row r="53" spans="1:29" ht="14.25" customHeight="1" x14ac:dyDescent="0.25">
      <c r="A53" s="2"/>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row>
    <row r="54" spans="1:29" ht="14.25" customHeight="1" x14ac:dyDescent="0.25">
      <c r="A54" s="2"/>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row>
    <row r="55" spans="1:29" ht="14.25" customHeight="1" x14ac:dyDescent="0.25">
      <c r="A55" s="2"/>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row>
    <row r="56" spans="1:29" ht="14.25" customHeight="1" x14ac:dyDescent="0.25">
      <c r="A56" s="2"/>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row>
    <row r="57" spans="1:29" ht="14.25" customHeight="1" x14ac:dyDescent="0.25">
      <c r="A57" s="2"/>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row>
    <row r="58" spans="1:29" ht="14.25" customHeight="1" x14ac:dyDescent="0.25">
      <c r="A58" s="2"/>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row>
    <row r="59" spans="1:29" ht="14.25" customHeight="1" x14ac:dyDescent="0.25">
      <c r="A59" s="2"/>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row>
    <row r="60" spans="1:29" ht="14.25" customHeight="1" x14ac:dyDescent="0.25">
      <c r="A60" s="2"/>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row>
    <row r="61" spans="1:29" ht="14.25" customHeight="1" x14ac:dyDescent="0.25">
      <c r="A61" s="2"/>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row>
    <row r="62" spans="1:29" ht="14.25" customHeight="1" x14ac:dyDescent="0.25">
      <c r="A62" s="2"/>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row>
    <row r="63" spans="1:29" ht="14.25" customHeight="1" x14ac:dyDescent="0.25">
      <c r="A63" s="2"/>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row>
    <row r="64" spans="1:29" ht="14.25" customHeight="1" x14ac:dyDescent="0.25">
      <c r="A64" s="2"/>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row>
    <row r="65" spans="1:29" ht="14.25" customHeight="1" x14ac:dyDescent="0.25">
      <c r="A65" s="2"/>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row>
    <row r="66" spans="1:29" ht="14.25" customHeight="1" x14ac:dyDescent="0.25">
      <c r="A66" s="2"/>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row>
    <row r="67" spans="1:29" ht="14.25" customHeight="1" x14ac:dyDescent="0.25">
      <c r="A67" s="2"/>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row>
    <row r="68" spans="1:29" ht="14.25" customHeight="1" x14ac:dyDescent="0.25">
      <c r="A68" s="2"/>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row>
    <row r="69" spans="1:29" ht="14.25" customHeight="1" x14ac:dyDescent="0.25">
      <c r="A69" s="2"/>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row>
    <row r="70" spans="1:29" ht="14.25" customHeight="1" x14ac:dyDescent="0.25">
      <c r="A70" s="2"/>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row>
    <row r="71" spans="1:29" ht="14.25" customHeight="1" x14ac:dyDescent="0.25">
      <c r="A71" s="2"/>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row>
    <row r="72" spans="1:29" ht="14.25" customHeight="1" x14ac:dyDescent="0.25">
      <c r="A72" s="2"/>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row>
    <row r="73" spans="1:29" ht="14.25" customHeight="1" x14ac:dyDescent="0.25">
      <c r="A73" s="2"/>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row>
    <row r="74" spans="1:29" ht="14.25" customHeight="1" x14ac:dyDescent="0.25">
      <c r="A74" s="2"/>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row>
    <row r="75" spans="1:29" ht="14.25" customHeight="1" x14ac:dyDescent="0.25">
      <c r="A75" s="2"/>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row>
    <row r="76" spans="1:29" ht="14.25" customHeight="1" x14ac:dyDescent="0.25">
      <c r="A76" s="2"/>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row>
    <row r="77" spans="1:29" ht="14.25" customHeight="1" x14ac:dyDescent="0.25">
      <c r="A77" s="2"/>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row>
    <row r="78" spans="1:29" ht="14.25" customHeight="1" x14ac:dyDescent="0.25">
      <c r="A78" s="2"/>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row>
    <row r="79" spans="1:29" ht="14.25" customHeight="1" x14ac:dyDescent="0.25">
      <c r="A79" s="2"/>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row>
    <row r="80" spans="1:29" ht="14.25" customHeight="1" x14ac:dyDescent="0.25">
      <c r="A80" s="2"/>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row>
    <row r="81" spans="1:29" ht="14.25" customHeight="1" x14ac:dyDescent="0.25">
      <c r="A81" s="2"/>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row>
    <row r="82" spans="1:29" ht="14.25" customHeight="1" x14ac:dyDescent="0.25">
      <c r="A82" s="2"/>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row>
    <row r="83" spans="1:29" ht="14.25" customHeight="1" x14ac:dyDescent="0.25">
      <c r="A83" s="2"/>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row>
    <row r="84" spans="1:29" ht="14.25" customHeight="1" x14ac:dyDescent="0.25">
      <c r="A84" s="2"/>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row>
    <row r="85" spans="1:29" ht="14.25" customHeight="1" x14ac:dyDescent="0.25">
      <c r="A85" s="2"/>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row>
    <row r="86" spans="1:29" ht="14.25" customHeight="1" x14ac:dyDescent="0.25">
      <c r="A86" s="2"/>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row>
    <row r="87" spans="1:29" ht="14.25" customHeight="1" x14ac:dyDescent="0.25">
      <c r="A87" s="2"/>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row>
    <row r="88" spans="1:29" ht="14.25" customHeight="1" x14ac:dyDescent="0.25">
      <c r="A88" s="2"/>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row>
    <row r="89" spans="1:29" ht="14.25" customHeight="1" x14ac:dyDescent="0.25">
      <c r="A89" s="2"/>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row>
    <row r="90" spans="1:29" ht="14.25" customHeight="1" x14ac:dyDescent="0.25">
      <c r="A90" s="2"/>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row>
    <row r="91" spans="1:29" ht="14.25" customHeight="1" x14ac:dyDescent="0.25">
      <c r="A91" s="2"/>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row>
    <row r="92" spans="1:29" ht="14.25" customHeight="1" x14ac:dyDescent="0.25">
      <c r="A92" s="2"/>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row>
    <row r="93" spans="1:29" ht="14.25" customHeight="1" x14ac:dyDescent="0.25">
      <c r="A93" s="2"/>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row>
    <row r="94" spans="1:29" ht="14.25" customHeight="1" x14ac:dyDescent="0.25">
      <c r="A94" s="2"/>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row>
    <row r="95" spans="1:29" ht="14.25" customHeight="1" x14ac:dyDescent="0.25">
      <c r="A95" s="2"/>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row>
    <row r="96" spans="1:29" ht="14.25" customHeight="1" x14ac:dyDescent="0.25">
      <c r="A96" s="2"/>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row>
    <row r="97" spans="1:29" ht="14.25" customHeight="1" x14ac:dyDescent="0.25">
      <c r="A97" s="2"/>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row>
    <row r="98" spans="1:29" ht="14.25" customHeight="1" x14ac:dyDescent="0.25">
      <c r="A98" s="2"/>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row>
    <row r="99" spans="1:29" ht="14.25" customHeight="1" x14ac:dyDescent="0.25">
      <c r="A99" s="2"/>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row>
    <row r="100" spans="1:29" ht="14.25" customHeight="1" x14ac:dyDescent="0.25">
      <c r="A100" s="2"/>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row>
    <row r="101" spans="1:29" ht="14.25" customHeight="1" x14ac:dyDescent="0.25">
      <c r="A101" s="2"/>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row>
    <row r="102" spans="1:29" ht="14.25" customHeight="1" x14ac:dyDescent="0.25">
      <c r="A102" s="2"/>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row>
    <row r="103" spans="1:29" ht="14.25" customHeight="1" x14ac:dyDescent="0.25">
      <c r="A103" s="2"/>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row>
    <row r="104" spans="1:29" ht="14.25" customHeight="1" x14ac:dyDescent="0.25">
      <c r="A104" s="2"/>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row>
    <row r="105" spans="1:29" ht="14.25" customHeight="1" x14ac:dyDescent="0.25">
      <c r="A105" s="2"/>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row>
    <row r="106" spans="1:29" ht="14.25" customHeight="1" x14ac:dyDescent="0.25">
      <c r="A106" s="2"/>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row>
    <row r="107" spans="1:29" ht="14.25" customHeight="1" x14ac:dyDescent="0.25">
      <c r="A107" s="2"/>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row>
    <row r="108" spans="1:29" ht="14.25" customHeight="1" x14ac:dyDescent="0.25">
      <c r="A108" s="2"/>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row>
    <row r="109" spans="1:29" ht="14.25" customHeight="1" x14ac:dyDescent="0.25">
      <c r="A109" s="2"/>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row>
    <row r="110" spans="1:29" ht="14.25" customHeight="1" x14ac:dyDescent="0.25">
      <c r="A110" s="2"/>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row>
    <row r="111" spans="1:29" ht="14.25" customHeight="1" x14ac:dyDescent="0.25">
      <c r="A111" s="2"/>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row>
    <row r="112" spans="1:29" ht="14.25" customHeight="1" x14ac:dyDescent="0.25">
      <c r="A112" s="2"/>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row>
    <row r="113" spans="1:29" ht="14.25" customHeight="1" x14ac:dyDescent="0.25">
      <c r="A113" s="2"/>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row>
    <row r="114" spans="1:29" ht="14.25" customHeight="1" x14ac:dyDescent="0.25">
      <c r="A114" s="2"/>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row>
    <row r="115" spans="1:29" ht="14.25" customHeight="1" x14ac:dyDescent="0.25">
      <c r="A115" s="2"/>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row>
    <row r="116" spans="1:29" ht="14.25" customHeight="1" x14ac:dyDescent="0.25">
      <c r="A116" s="2"/>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row>
    <row r="117" spans="1:29" ht="14.25" customHeight="1" x14ac:dyDescent="0.25">
      <c r="A117" s="2"/>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row>
    <row r="118" spans="1:29" ht="14.25" customHeight="1" x14ac:dyDescent="0.25">
      <c r="A118" s="2"/>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row>
    <row r="119" spans="1:29" ht="14.25" customHeight="1" x14ac:dyDescent="0.25">
      <c r="A119" s="2"/>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row>
    <row r="120" spans="1:29" ht="14.25" customHeight="1" x14ac:dyDescent="0.25">
      <c r="A120" s="2"/>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row>
    <row r="121" spans="1:29" ht="14.25" customHeight="1" x14ac:dyDescent="0.25">
      <c r="A121" s="2"/>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row>
    <row r="122" spans="1:29" ht="14.25" customHeight="1" x14ac:dyDescent="0.25">
      <c r="A122" s="2"/>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row>
    <row r="123" spans="1:29" ht="14.25" customHeight="1" x14ac:dyDescent="0.25">
      <c r="A123" s="2"/>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row>
    <row r="124" spans="1:29" ht="14.25" customHeight="1" x14ac:dyDescent="0.25">
      <c r="A124" s="2"/>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row>
    <row r="125" spans="1:29" ht="14.25" customHeight="1" x14ac:dyDescent="0.25">
      <c r="A125" s="2"/>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row>
    <row r="126" spans="1:29" ht="14.25" customHeight="1" x14ac:dyDescent="0.25">
      <c r="A126" s="2"/>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row>
    <row r="127" spans="1:29" ht="14.25" customHeight="1" x14ac:dyDescent="0.25">
      <c r="A127" s="2"/>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row>
    <row r="128" spans="1:29" ht="14.25" customHeight="1" x14ac:dyDescent="0.25">
      <c r="A128" s="2"/>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row>
    <row r="129" spans="1:29" ht="14.25" customHeight="1" x14ac:dyDescent="0.25">
      <c r="A129" s="2"/>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row>
    <row r="130" spans="1:29" ht="14.25" customHeight="1" x14ac:dyDescent="0.25">
      <c r="A130" s="2"/>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row>
    <row r="131" spans="1:29" ht="14.25" customHeight="1" x14ac:dyDescent="0.25">
      <c r="A131" s="2"/>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row>
    <row r="132" spans="1:29" ht="14.25" customHeight="1" x14ac:dyDescent="0.25">
      <c r="A132" s="2"/>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row>
    <row r="133" spans="1:29" ht="14.25" customHeight="1" x14ac:dyDescent="0.25">
      <c r="A133" s="2"/>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row>
    <row r="134" spans="1:29" ht="14.25" customHeight="1" x14ac:dyDescent="0.25">
      <c r="A134" s="2"/>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row>
    <row r="135" spans="1:29" ht="14.25" customHeight="1" x14ac:dyDescent="0.25">
      <c r="A135" s="2"/>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row>
    <row r="136" spans="1:29" ht="14.25" customHeight="1" x14ac:dyDescent="0.25">
      <c r="A136" s="2"/>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row>
    <row r="137" spans="1:29" ht="14.25" customHeight="1" x14ac:dyDescent="0.25">
      <c r="A137" s="2"/>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row>
    <row r="138" spans="1:29" ht="14.25" customHeight="1" x14ac:dyDescent="0.25">
      <c r="A138" s="2"/>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row>
    <row r="139" spans="1:29" ht="14.25" customHeight="1" x14ac:dyDescent="0.25">
      <c r="A139" s="2"/>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row>
    <row r="140" spans="1:29" ht="14.25" customHeight="1" x14ac:dyDescent="0.25">
      <c r="A140" s="2"/>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row>
    <row r="141" spans="1:29" ht="14.25" customHeight="1" x14ac:dyDescent="0.25">
      <c r="A141" s="2"/>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row>
    <row r="142" spans="1:29" ht="14.25" customHeight="1" x14ac:dyDescent="0.25">
      <c r="A142" s="2"/>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row>
    <row r="143" spans="1:29" ht="14.25" customHeight="1" x14ac:dyDescent="0.25">
      <c r="A143" s="2"/>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row>
    <row r="144" spans="1:29" ht="14.25" customHeight="1" x14ac:dyDescent="0.25">
      <c r="A144" s="2"/>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row>
    <row r="145" spans="1:29" ht="14.25" customHeight="1" x14ac:dyDescent="0.25">
      <c r="A145" s="2"/>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row>
    <row r="146" spans="1:29" ht="14.25" customHeight="1" x14ac:dyDescent="0.25">
      <c r="A146" s="2"/>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row>
    <row r="147" spans="1:29" ht="14.25" customHeight="1" x14ac:dyDescent="0.25">
      <c r="A147" s="2"/>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row>
    <row r="148" spans="1:29" ht="14.25" customHeight="1" x14ac:dyDescent="0.25">
      <c r="A148" s="2"/>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row>
    <row r="149" spans="1:29" ht="14.25" customHeight="1" x14ac:dyDescent="0.25">
      <c r="A149" s="2"/>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row>
    <row r="150" spans="1:29" ht="14.25" customHeight="1" x14ac:dyDescent="0.25">
      <c r="A150" s="2"/>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row>
    <row r="151" spans="1:29" ht="14.25" customHeight="1" x14ac:dyDescent="0.25">
      <c r="A151" s="2"/>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row>
    <row r="152" spans="1:29" ht="14.25" customHeight="1" x14ac:dyDescent="0.25">
      <c r="A152" s="2"/>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row>
    <row r="153" spans="1:29" ht="14.25" customHeight="1" x14ac:dyDescent="0.25">
      <c r="A153" s="2"/>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row>
    <row r="154" spans="1:29" ht="14.25" customHeight="1" x14ac:dyDescent="0.25">
      <c r="A154" s="2"/>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row>
    <row r="155" spans="1:29" ht="14.25" customHeight="1" x14ac:dyDescent="0.25">
      <c r="A155" s="2"/>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row>
    <row r="156" spans="1:29" ht="14.25" customHeight="1" x14ac:dyDescent="0.25">
      <c r="A156" s="2"/>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row>
    <row r="157" spans="1:29" ht="14.25" customHeight="1" x14ac:dyDescent="0.25">
      <c r="A157" s="2"/>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row>
    <row r="158" spans="1:29" ht="14.25" customHeight="1" x14ac:dyDescent="0.25">
      <c r="A158" s="2"/>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row>
    <row r="159" spans="1:29" ht="14.25" customHeight="1" x14ac:dyDescent="0.25">
      <c r="A159" s="2"/>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row>
    <row r="160" spans="1:29" ht="14.25" customHeight="1" x14ac:dyDescent="0.25">
      <c r="A160" s="2"/>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row>
    <row r="161" spans="1:29" ht="14.25" customHeight="1" x14ac:dyDescent="0.25">
      <c r="A161" s="2"/>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row>
    <row r="162" spans="1:29" ht="14.25" customHeight="1" x14ac:dyDescent="0.25">
      <c r="A162" s="2"/>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row>
    <row r="163" spans="1:29" ht="14.25" customHeight="1" x14ac:dyDescent="0.25">
      <c r="A163" s="2"/>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row>
    <row r="164" spans="1:29" ht="14.25" customHeight="1" x14ac:dyDescent="0.25">
      <c r="A164" s="2"/>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row>
    <row r="165" spans="1:29" ht="14.25" customHeight="1" x14ac:dyDescent="0.25">
      <c r="A165" s="2"/>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row>
    <row r="166" spans="1:29" ht="14.25" customHeight="1" x14ac:dyDescent="0.25">
      <c r="A166" s="2"/>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row>
    <row r="167" spans="1:29" ht="14.25" customHeight="1" x14ac:dyDescent="0.25">
      <c r="A167" s="2"/>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row>
    <row r="168" spans="1:29" ht="14.25" customHeight="1" x14ac:dyDescent="0.25">
      <c r="A168" s="2"/>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row>
    <row r="169" spans="1:29" ht="14.25" customHeight="1" x14ac:dyDescent="0.25">
      <c r="A169" s="2"/>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row>
    <row r="170" spans="1:29" ht="14.25" customHeight="1" x14ac:dyDescent="0.25">
      <c r="A170" s="2"/>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row>
    <row r="171" spans="1:29" ht="14.25" customHeight="1" x14ac:dyDescent="0.25">
      <c r="A171" s="2"/>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row>
    <row r="172" spans="1:29" ht="14.25" customHeight="1" x14ac:dyDescent="0.25">
      <c r="A172" s="2"/>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row>
    <row r="173" spans="1:29" ht="14.25" customHeight="1" x14ac:dyDescent="0.25">
      <c r="A173" s="2"/>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row>
    <row r="174" spans="1:29" ht="14.25" customHeight="1" x14ac:dyDescent="0.25">
      <c r="A174" s="2"/>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row>
    <row r="175" spans="1:29" ht="14.25" customHeight="1" x14ac:dyDescent="0.25">
      <c r="A175" s="2"/>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row>
    <row r="176" spans="1:29" ht="14.25" customHeight="1" x14ac:dyDescent="0.25">
      <c r="A176" s="2"/>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row>
    <row r="177" spans="1:29" ht="14.25" customHeight="1" x14ac:dyDescent="0.25">
      <c r="A177" s="2"/>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row>
    <row r="178" spans="1:29" ht="14.25" customHeight="1" x14ac:dyDescent="0.25">
      <c r="A178" s="2"/>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row>
    <row r="179" spans="1:29" ht="14.25" customHeight="1" x14ac:dyDescent="0.25">
      <c r="A179" s="2"/>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row>
    <row r="180" spans="1:29" ht="14.25" customHeight="1" x14ac:dyDescent="0.25">
      <c r="A180" s="2"/>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row>
    <row r="181" spans="1:29" ht="14.25" customHeight="1" x14ac:dyDescent="0.25">
      <c r="A181" s="2"/>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row>
    <row r="182" spans="1:29" ht="14.25" customHeight="1" x14ac:dyDescent="0.25">
      <c r="A182" s="2"/>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row>
    <row r="183" spans="1:29" ht="14.25" customHeight="1" x14ac:dyDescent="0.25">
      <c r="A183" s="2"/>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row>
    <row r="184" spans="1:29" ht="14.25" customHeight="1" x14ac:dyDescent="0.25">
      <c r="A184" s="2"/>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row>
    <row r="185" spans="1:29" ht="14.25" customHeight="1" x14ac:dyDescent="0.25">
      <c r="A185" s="2"/>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row>
    <row r="186" spans="1:29" ht="14.25" customHeight="1" x14ac:dyDescent="0.25">
      <c r="A186" s="2"/>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row>
    <row r="187" spans="1:29" ht="14.25" customHeight="1" x14ac:dyDescent="0.25">
      <c r="A187" s="2"/>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row>
    <row r="188" spans="1:29" ht="14.25" customHeight="1" x14ac:dyDescent="0.25">
      <c r="A188" s="2"/>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row>
    <row r="189" spans="1:29" ht="14.25" customHeight="1" x14ac:dyDescent="0.25">
      <c r="A189" s="2"/>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row>
    <row r="190" spans="1:29" ht="14.25" customHeight="1" x14ac:dyDescent="0.25">
      <c r="A190" s="2"/>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row>
    <row r="191" spans="1:29" ht="14.25" customHeight="1" x14ac:dyDescent="0.25">
      <c r="A191" s="2"/>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row>
    <row r="192" spans="1:29" ht="14.25" customHeight="1" x14ac:dyDescent="0.25">
      <c r="A192" s="2"/>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row>
    <row r="193" spans="1:29" ht="14.25" customHeight="1" x14ac:dyDescent="0.25">
      <c r="A193" s="2"/>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row>
    <row r="194" spans="1:29" ht="14.25" customHeight="1" x14ac:dyDescent="0.25">
      <c r="A194" s="2"/>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row>
    <row r="195" spans="1:29" ht="14.25" customHeight="1" x14ac:dyDescent="0.25">
      <c r="A195" s="2"/>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row>
    <row r="196" spans="1:29" ht="14.25" customHeight="1" x14ac:dyDescent="0.25">
      <c r="A196" s="2"/>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row>
    <row r="197" spans="1:29" ht="14.25" customHeight="1" x14ac:dyDescent="0.25">
      <c r="A197" s="2"/>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row>
    <row r="198" spans="1:29" ht="14.25" customHeight="1" x14ac:dyDescent="0.25">
      <c r="A198" s="2"/>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row>
    <row r="199" spans="1:29" ht="14.25" customHeight="1" x14ac:dyDescent="0.25">
      <c r="A199" s="2"/>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row>
    <row r="200" spans="1:29" ht="14.25" customHeight="1" x14ac:dyDescent="0.25">
      <c r="A200" s="2"/>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row>
    <row r="201" spans="1:29" ht="14.25" customHeight="1" x14ac:dyDescent="0.25">
      <c r="A201" s="2"/>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row>
    <row r="202" spans="1:29" ht="14.25" customHeight="1" x14ac:dyDescent="0.25">
      <c r="A202" s="2"/>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row>
    <row r="203" spans="1:29" ht="14.25" customHeight="1" x14ac:dyDescent="0.25">
      <c r="A203" s="2"/>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row>
    <row r="204" spans="1:29" ht="14.25" customHeight="1" x14ac:dyDescent="0.25">
      <c r="A204" s="2"/>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row>
    <row r="205" spans="1:29" ht="14.25" customHeight="1" x14ac:dyDescent="0.25">
      <c r="A205" s="2"/>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row>
    <row r="206" spans="1:29" ht="14.25" customHeight="1" x14ac:dyDescent="0.25">
      <c r="A206" s="2"/>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row>
    <row r="207" spans="1:29" ht="14.25" customHeight="1" x14ac:dyDescent="0.25">
      <c r="A207" s="2"/>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row>
    <row r="208" spans="1:29" ht="14.25" customHeight="1" x14ac:dyDescent="0.25">
      <c r="A208" s="2"/>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row>
    <row r="209" spans="1:29" ht="14.25" customHeight="1" x14ac:dyDescent="0.25">
      <c r="A209" s="2"/>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row>
    <row r="210" spans="1:29" ht="14.25" customHeight="1" x14ac:dyDescent="0.25">
      <c r="A210" s="2"/>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row>
    <row r="211" spans="1:29" ht="14.25" customHeight="1" x14ac:dyDescent="0.25">
      <c r="A211" s="2"/>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row>
    <row r="212" spans="1:29" ht="14.25" customHeight="1" x14ac:dyDescent="0.25">
      <c r="A212" s="2"/>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row>
    <row r="213" spans="1:29" ht="14.25" customHeight="1" x14ac:dyDescent="0.25">
      <c r="A213" s="2"/>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row>
    <row r="214" spans="1:29" ht="14.25" customHeight="1" x14ac:dyDescent="0.25">
      <c r="A214" s="2"/>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row>
    <row r="215" spans="1:29" ht="14.25" customHeight="1" x14ac:dyDescent="0.25">
      <c r="A215" s="2"/>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row>
    <row r="216" spans="1:29" ht="14.25" customHeight="1" x14ac:dyDescent="0.25">
      <c r="A216" s="2"/>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row>
    <row r="217" spans="1:29" ht="14.25" customHeight="1" x14ac:dyDescent="0.25">
      <c r="A217" s="2"/>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row>
    <row r="218" spans="1:29" ht="14.25" customHeight="1" x14ac:dyDescent="0.25">
      <c r="A218" s="2"/>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row>
    <row r="219" spans="1:29" ht="14.25" customHeight="1" x14ac:dyDescent="0.25">
      <c r="A219" s="2"/>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row>
    <row r="220" spans="1:29" ht="14.25" customHeight="1" x14ac:dyDescent="0.25">
      <c r="A220" s="2"/>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row>
    <row r="221" spans="1:29" ht="15.7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row>
    <row r="222" spans="1:29" ht="15.7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row>
    <row r="223" spans="1:29" ht="15.7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row>
    <row r="224" spans="1:29" ht="15.7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row>
    <row r="225" spans="1:29" ht="15.7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row>
    <row r="226" spans="1:29" ht="15.7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row>
    <row r="227" spans="1:29" ht="15.7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row>
    <row r="228" spans="1:29" ht="15.7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row>
    <row r="229" spans="1:29" ht="15.7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row>
    <row r="230" spans="1:29" ht="15.7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row>
    <row r="231" spans="1:29" ht="15.7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row>
    <row r="232" spans="1:29" ht="15.7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row>
    <row r="233" spans="1:29" ht="15.7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row>
    <row r="234" spans="1:29" ht="15.7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row>
    <row r="235" spans="1:29" ht="15.7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row>
    <row r="236" spans="1:29" ht="15.7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row>
    <row r="237" spans="1:29" ht="15.7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row>
    <row r="238" spans="1:29" ht="15.7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row>
    <row r="239" spans="1:29" ht="15.7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row>
    <row r="240" spans="1:29" ht="15.7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row>
    <row r="241" spans="1:29" ht="15.7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row>
    <row r="242" spans="1:29" ht="15.7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row>
    <row r="243" spans="1:29" ht="15.7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row>
    <row r="244" spans="1:29" ht="15.7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row>
    <row r="245" spans="1:29" ht="15.7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row>
    <row r="246" spans="1:29" ht="15.7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row>
    <row r="247" spans="1:29" ht="15.7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row>
    <row r="248" spans="1:29" ht="15.7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row>
    <row r="249" spans="1:29" ht="15.7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row>
    <row r="250" spans="1:29" ht="15.7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row>
    <row r="251" spans="1:29" ht="15.7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row>
    <row r="252" spans="1:29" ht="15.7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row>
    <row r="253" spans="1:29" ht="15.7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row>
    <row r="254" spans="1:29" ht="15.7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row>
    <row r="255" spans="1:29" ht="15.7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row>
    <row r="256" spans="1:29" ht="15.7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row>
    <row r="257" spans="1:29" ht="15.7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row>
    <row r="258" spans="1:29" ht="15.7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row>
    <row r="259" spans="1:29" ht="15.7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row>
    <row r="260" spans="1:29" ht="15.7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row>
    <row r="261" spans="1:29" ht="15.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row>
    <row r="262" spans="1:29" ht="15.7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row>
    <row r="263" spans="1:29" ht="15.7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row>
    <row r="264" spans="1:29" ht="15.7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row>
    <row r="265" spans="1:29" ht="15.7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row>
    <row r="266" spans="1:29" ht="15.7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row>
    <row r="267" spans="1:29" ht="15.7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row>
    <row r="268" spans="1:29" ht="15.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row>
    <row r="269" spans="1:29" ht="15.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row>
    <row r="270" spans="1:29" ht="15.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row>
    <row r="271" spans="1:29" ht="15.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row>
    <row r="272" spans="1:29" ht="15.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row>
    <row r="273" spans="1:29" ht="15.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row>
    <row r="274" spans="1:29" ht="15.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row>
    <row r="275" spans="1:29" ht="15.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row>
    <row r="276" spans="1:29" ht="15.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row>
    <row r="277" spans="1:29" ht="15.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row>
    <row r="278" spans="1:29" ht="15.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row>
    <row r="279" spans="1:29" ht="15.7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row>
    <row r="280" spans="1:29" ht="15.7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row>
    <row r="281" spans="1:29" ht="15.7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row>
    <row r="282" spans="1:29" ht="15.7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row>
    <row r="283" spans="1:29" ht="15.7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row>
    <row r="284" spans="1:29" ht="15.7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row>
    <row r="285" spans="1:29" ht="15.7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row>
    <row r="286" spans="1:29" ht="15.7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row>
    <row r="287" spans="1:29" ht="15.7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row>
    <row r="288" spans="1:29" ht="15.7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row>
    <row r="289" spans="1:29" ht="15.7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row>
    <row r="290" spans="1:29" ht="15.7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row>
    <row r="291" spans="1:29" ht="15.7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row>
    <row r="292" spans="1:29" ht="15.7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row>
    <row r="293" spans="1:29" ht="15.7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row>
    <row r="294" spans="1:29" ht="15.7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row>
    <row r="295" spans="1:29" ht="15.7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row>
    <row r="296" spans="1:29" ht="15.7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row>
    <row r="297" spans="1:29" ht="15.7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row>
    <row r="298" spans="1:29" ht="15.7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row>
    <row r="299" spans="1:29" ht="15.7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row>
    <row r="300" spans="1:29" ht="15.7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row>
    <row r="301" spans="1:29" ht="15.7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row>
    <row r="302" spans="1:29" ht="15.7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row>
    <row r="303" spans="1:29" ht="15.7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row>
    <row r="304" spans="1:29" ht="15.7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row>
    <row r="305" spans="1:29" ht="15.7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row>
    <row r="306" spans="1:29" ht="15.7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row>
    <row r="307" spans="1:29" ht="15.7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row>
    <row r="308" spans="1:29" ht="15.7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row>
    <row r="309" spans="1:29" ht="15.7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row>
    <row r="310" spans="1:29" ht="15.7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row>
    <row r="311" spans="1:29" ht="15.7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row>
    <row r="312" spans="1:29" ht="15.7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row>
    <row r="313" spans="1:29" ht="15.7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row>
    <row r="314" spans="1:29" ht="15.7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row>
    <row r="315" spans="1:29" ht="15.7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row>
    <row r="316" spans="1:29" ht="15.7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row>
    <row r="317" spans="1:29" ht="15.7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row>
    <row r="318" spans="1:29" ht="15.7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row>
    <row r="319" spans="1:29" ht="15.7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row>
    <row r="320" spans="1:29" ht="15.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row>
    <row r="321" spans="1:29" ht="15.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row>
    <row r="322" spans="1:29" ht="15.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row>
    <row r="323" spans="1:29" ht="15.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row>
    <row r="324" spans="1:29" ht="15.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row>
    <row r="325" spans="1:29" ht="15.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row>
    <row r="326" spans="1:29" ht="15.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row>
    <row r="327" spans="1:29" ht="15.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row>
    <row r="328" spans="1:29" ht="15.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row>
    <row r="329" spans="1:29" ht="15.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row>
    <row r="330" spans="1:29" ht="15.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row>
    <row r="331" spans="1:29" ht="15.7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row>
    <row r="332" spans="1:29" ht="15.7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row>
    <row r="333" spans="1:29" ht="15.7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row>
    <row r="334" spans="1:29" ht="15.7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row>
    <row r="335" spans="1:29" ht="15.7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row>
    <row r="336" spans="1:29" ht="15.7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row>
    <row r="337" spans="1:29" ht="15.7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row>
    <row r="338" spans="1:29" ht="15.7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row>
    <row r="339" spans="1:29" ht="15.7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row>
    <row r="340" spans="1:29" ht="15.7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row>
    <row r="341" spans="1:29" ht="15.7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row>
    <row r="342" spans="1:29" ht="15.7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row>
    <row r="343" spans="1:29" ht="15.7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row>
    <row r="344" spans="1:29" ht="15.7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row>
    <row r="345" spans="1:29" ht="15.7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row>
    <row r="346" spans="1:29" ht="15.7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row>
    <row r="347" spans="1:29" ht="15.7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row>
    <row r="348" spans="1:29" ht="15.7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row>
    <row r="349" spans="1:29" ht="15.7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row>
    <row r="350" spans="1:29" ht="15.7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row>
    <row r="351" spans="1:29" ht="15.7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row>
    <row r="352" spans="1:29" ht="15.7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row>
    <row r="353" spans="1:29" ht="15.7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row>
    <row r="354" spans="1:29" ht="15.7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row>
    <row r="355" spans="1:29" ht="15.7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row>
    <row r="356" spans="1:29" ht="15.7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row>
    <row r="357" spans="1:29" ht="15.7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row>
    <row r="358" spans="1:29" ht="15.7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row>
    <row r="359" spans="1:29" ht="15.7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row>
    <row r="360" spans="1:29" ht="15.7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row>
    <row r="361" spans="1:29" ht="15.7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row>
    <row r="362" spans="1:29" ht="15.7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row>
    <row r="363" spans="1:29" ht="15.7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row>
    <row r="364" spans="1:29" ht="15.7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row>
    <row r="365" spans="1:29" ht="15.7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row>
    <row r="366" spans="1:29" ht="15.7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row>
    <row r="367" spans="1:29" ht="15.7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row>
    <row r="368" spans="1:29" ht="15.7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row>
    <row r="369" spans="1:29" ht="15.7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row>
    <row r="370" spans="1:29" ht="15.7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row>
    <row r="371" spans="1:29" ht="15.7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row>
    <row r="372" spans="1:29" ht="15.7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row>
    <row r="373" spans="1:29" ht="15.7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row>
    <row r="374" spans="1:29" ht="15.7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row>
    <row r="375" spans="1:29" ht="15.7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row>
    <row r="376" spans="1:29" ht="15.7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row>
    <row r="377" spans="1:29" ht="15.7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row>
    <row r="378" spans="1:29" ht="15.7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row>
    <row r="379" spans="1:29" ht="15.7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row>
    <row r="380" spans="1:29" ht="15.7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row>
    <row r="381" spans="1:29" ht="15.7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row>
    <row r="382" spans="1:29" ht="15.7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row>
    <row r="383" spans="1:29" ht="15.7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row>
    <row r="384" spans="1:29" ht="15.7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row>
    <row r="385" spans="1:29" ht="15.7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row>
    <row r="386" spans="1:29" ht="15.7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row>
    <row r="387" spans="1:29" ht="15.7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row>
    <row r="388" spans="1:29" ht="15.7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row>
    <row r="389" spans="1:29" ht="15.7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row>
    <row r="390" spans="1:29" ht="15.7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row>
    <row r="391" spans="1:29" ht="15.7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row>
    <row r="392" spans="1:29" ht="15.7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row>
    <row r="393" spans="1:29" ht="15.7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row>
    <row r="394" spans="1:29" ht="15.7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row>
    <row r="395" spans="1:29" ht="15.7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row>
    <row r="396" spans="1:29" ht="15.7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row>
    <row r="397" spans="1:29" ht="15.7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row>
    <row r="398" spans="1:29" ht="15.7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row>
    <row r="399" spans="1:29" ht="15.7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row>
    <row r="400" spans="1:29" ht="15.7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row>
    <row r="401" spans="1:29" ht="15.7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row>
    <row r="402" spans="1:29" ht="15.7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row>
    <row r="403" spans="1:29" ht="15.7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row>
    <row r="404" spans="1:29" ht="15.7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row>
    <row r="405" spans="1:29" ht="15.7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row>
    <row r="406" spans="1:29" ht="15.7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row>
    <row r="407" spans="1:29" ht="15.7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row>
    <row r="408" spans="1:29" ht="15.7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row>
    <row r="409" spans="1:29" ht="15.7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row>
    <row r="410" spans="1:29" ht="15.7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row>
    <row r="411" spans="1:29" ht="15.7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row>
    <row r="412" spans="1:29" ht="15.7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row>
    <row r="413" spans="1:29" ht="15.7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row>
    <row r="414" spans="1:29" ht="15.7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row>
    <row r="415" spans="1:29" ht="15.7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row>
    <row r="416" spans="1:29" ht="15.7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row>
    <row r="417" spans="1:29" ht="15.7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row>
    <row r="418" spans="1:29" ht="15.7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row>
    <row r="419" spans="1:29" ht="15.7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row>
    <row r="420" spans="1:29" ht="15.7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row>
    <row r="421" spans="1:29" ht="15.7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row>
    <row r="422" spans="1:29" ht="15.7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row>
    <row r="423" spans="1:29" ht="15.7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row>
    <row r="424" spans="1:29" ht="15.7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row>
    <row r="425" spans="1:29" ht="15.7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row>
    <row r="426" spans="1:29" ht="15.7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row>
    <row r="427" spans="1:29" ht="15.7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row>
    <row r="428" spans="1:29" ht="15.7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row>
    <row r="429" spans="1:29" ht="15.7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row>
    <row r="430" spans="1:29" ht="15.7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row>
    <row r="431" spans="1:29" ht="15.7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row>
    <row r="432" spans="1:29" ht="15.7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row>
    <row r="433" spans="1:29" ht="15.7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row>
    <row r="434" spans="1:29" ht="15.7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row>
    <row r="435" spans="1:29" ht="15.7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row>
    <row r="436" spans="1:29" ht="15.7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row>
    <row r="437" spans="1:29" ht="15.7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row>
    <row r="438" spans="1:29" ht="15.7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row>
    <row r="439" spans="1:29" ht="15.7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row>
    <row r="440" spans="1:29" ht="15.7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row>
    <row r="441" spans="1:29" ht="15.7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row>
    <row r="442" spans="1:29" ht="15.7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row>
    <row r="443" spans="1:29" ht="15.7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row>
    <row r="444" spans="1:29" ht="15.7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row>
    <row r="445" spans="1:29" ht="15.7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row>
    <row r="446" spans="1:29" ht="15.7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row>
    <row r="447" spans="1:29" ht="15.7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row>
    <row r="448" spans="1:29" ht="15.7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row>
    <row r="449" spans="1:29" ht="15.7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row>
    <row r="450" spans="1:29" ht="15.7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row>
    <row r="451" spans="1:29" ht="15.7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row>
    <row r="452" spans="1:29" ht="15.7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row>
    <row r="453" spans="1:29" ht="15.7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row>
    <row r="454" spans="1:29" ht="15.7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row>
    <row r="455" spans="1:29" ht="15.7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row>
    <row r="456" spans="1:29" ht="15.7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row>
    <row r="457" spans="1:29" ht="15.7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row>
    <row r="458" spans="1:29" ht="15.7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row>
    <row r="459" spans="1:29" ht="15.7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row>
    <row r="460" spans="1:29" ht="15.7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row>
    <row r="461" spans="1:29" ht="15.7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row>
    <row r="462" spans="1:29" ht="15.7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row>
    <row r="463" spans="1:29" ht="15.7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row>
    <row r="464" spans="1:29" ht="15.7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row>
    <row r="465" spans="1:29" ht="15.7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row>
    <row r="466" spans="1:29" ht="15.7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row>
    <row r="467" spans="1:29" ht="15.7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row>
    <row r="468" spans="1:29" ht="15.7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row>
    <row r="469" spans="1:29" ht="15.7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row>
    <row r="470" spans="1:29" ht="15.7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row>
    <row r="471" spans="1:29" ht="15.7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row>
    <row r="472" spans="1:29" ht="15.7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row>
    <row r="473" spans="1:29" ht="15.7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row>
    <row r="474" spans="1:29" ht="15.7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row>
    <row r="475" spans="1:29" ht="15.7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row>
    <row r="476" spans="1:29" ht="15.7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row>
    <row r="477" spans="1:29" ht="15.7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row>
    <row r="478" spans="1:29" ht="15.7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row>
    <row r="479" spans="1:29" ht="15.7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row>
    <row r="480" spans="1:29" ht="15.7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row>
    <row r="481" spans="1:29" ht="15.7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row>
    <row r="482" spans="1:29" ht="15.7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row>
    <row r="483" spans="1:29" ht="15.7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row>
    <row r="484" spans="1:29" ht="15.7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row>
    <row r="485" spans="1:29" ht="15.7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row>
    <row r="486" spans="1:29" ht="15.7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row>
    <row r="487" spans="1:29" ht="15.7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row>
    <row r="488" spans="1:29" ht="15.7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row>
    <row r="489" spans="1:29" ht="15.7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row>
    <row r="490" spans="1:29" ht="15.7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row>
    <row r="491" spans="1:29" ht="15.7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row>
    <row r="492" spans="1:29" ht="15.7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row>
    <row r="493" spans="1:29" ht="15.7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row>
    <row r="494" spans="1:29" ht="15.7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row>
    <row r="495" spans="1:29" ht="15.7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row>
    <row r="496" spans="1:29" ht="15.7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row>
    <row r="497" spans="1:29" ht="15.7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row>
    <row r="498" spans="1:29" ht="15.7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row>
    <row r="499" spans="1:29" ht="15.7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row>
    <row r="500" spans="1:29" ht="15.7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row>
    <row r="501" spans="1:29" ht="15.7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row>
    <row r="502" spans="1:29" ht="15.7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row>
    <row r="503" spans="1:29" ht="15.7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row>
    <row r="504" spans="1:29" ht="15.7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row>
    <row r="505" spans="1:29" ht="15.7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row>
    <row r="506" spans="1:29" ht="15.7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row>
    <row r="507" spans="1:29" ht="15.7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row>
    <row r="508" spans="1:29" ht="15.7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row>
    <row r="509" spans="1:29" ht="15.7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row>
    <row r="510" spans="1:29" ht="15.7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row>
    <row r="511" spans="1:29" ht="15.7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row>
    <row r="512" spans="1:29" ht="15.7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row>
    <row r="513" spans="1:29" ht="15.7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row>
    <row r="514" spans="1:29" ht="15.7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row>
    <row r="515" spans="1:29" ht="15.7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row>
    <row r="516" spans="1:29" ht="15.7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row>
    <row r="517" spans="1:29" ht="15.7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row>
    <row r="518" spans="1:29" ht="15.7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row>
    <row r="519" spans="1:29" ht="15.7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row>
    <row r="520" spans="1:29" ht="15.7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row>
    <row r="521" spans="1:29" ht="15.7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row>
    <row r="522" spans="1:29" ht="15.7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row>
    <row r="523" spans="1:29" ht="15.7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row>
    <row r="524" spans="1:29" ht="15.7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row>
    <row r="525" spans="1:29" ht="15.7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row>
    <row r="526" spans="1:29" ht="15.7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row>
    <row r="527" spans="1:29" ht="15.7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row>
    <row r="528" spans="1:29" ht="15.7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row>
    <row r="529" spans="1:29" ht="15.7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row>
    <row r="530" spans="1:29" ht="15.7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row>
    <row r="531" spans="1:29" ht="15.7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row>
    <row r="532" spans="1:29" ht="15.7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row>
    <row r="533" spans="1:29" ht="15.7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row>
    <row r="534" spans="1:29" ht="15.7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row>
    <row r="535" spans="1:29" ht="15.7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row>
    <row r="536" spans="1:29" ht="15.7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row>
    <row r="537" spans="1:29" ht="15.7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row>
    <row r="538" spans="1:29" ht="15.7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row>
    <row r="539" spans="1:29" ht="15.7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row>
    <row r="540" spans="1:29" ht="15.7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row>
    <row r="541" spans="1:29" ht="15.7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row>
    <row r="542" spans="1:29" ht="15.7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row>
    <row r="543" spans="1:29" ht="15.7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row>
    <row r="544" spans="1:29" ht="15.7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row>
    <row r="545" spans="1:29" ht="15.7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row>
    <row r="546" spans="1:29" ht="15.7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row>
    <row r="547" spans="1:29" ht="15.7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row>
    <row r="548" spans="1:29" ht="15.7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row>
    <row r="549" spans="1:29" ht="15.7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row>
    <row r="550" spans="1:29" ht="15.7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row>
    <row r="551" spans="1:29" ht="15.7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row>
    <row r="552" spans="1:29" ht="15.7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row>
    <row r="553" spans="1:29" ht="15.7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row>
    <row r="554" spans="1:29" ht="15.7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row>
    <row r="555" spans="1:29" ht="15.7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row>
    <row r="556" spans="1:29" ht="15.7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row>
    <row r="557" spans="1:29" ht="15.7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row>
    <row r="558" spans="1:29" ht="15.7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row>
    <row r="559" spans="1:29" ht="15.7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row>
    <row r="560" spans="1:29" ht="15.7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row>
    <row r="561" spans="1:29" ht="15.7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row>
    <row r="562" spans="1:29" ht="15.7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row>
    <row r="563" spans="1:29" ht="15.7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row>
    <row r="564" spans="1:29" ht="15.7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row>
    <row r="565" spans="1:29" ht="15.7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row>
    <row r="566" spans="1:29" ht="15.7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row>
    <row r="567" spans="1:29" ht="15.7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row>
    <row r="568" spans="1:29" ht="15.7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row>
    <row r="569" spans="1:29" ht="15.7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row>
    <row r="570" spans="1:29" ht="15.7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row>
    <row r="571" spans="1:29" ht="15.7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row>
    <row r="572" spans="1:29" ht="15.7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row>
    <row r="573" spans="1:29" ht="15.7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row>
    <row r="574" spans="1:29" ht="15.7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row>
    <row r="575" spans="1:29" ht="15.7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row>
    <row r="576" spans="1:29" ht="15.7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row>
    <row r="577" spans="1:29" ht="15.7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row>
    <row r="578" spans="1:29" ht="15.7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row>
    <row r="579" spans="1:29" ht="15.7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row>
    <row r="580" spans="1:29" ht="15.7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row>
    <row r="581" spans="1:29" ht="15.7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row>
    <row r="582" spans="1:29" ht="15.7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row>
    <row r="583" spans="1:29" ht="15.7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row>
    <row r="584" spans="1:29" ht="15.7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row>
    <row r="585" spans="1:29" ht="15.7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row>
    <row r="586" spans="1:29" ht="15.7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row>
    <row r="587" spans="1:29" ht="15.7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row>
    <row r="588" spans="1:29" ht="15.7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row>
    <row r="589" spans="1:29" ht="15.7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row>
    <row r="590" spans="1:29" ht="15.7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row>
    <row r="591" spans="1:29" ht="15.7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row>
    <row r="592" spans="1:29" ht="15.7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row>
    <row r="593" spans="1:29" ht="15.7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row>
    <row r="594" spans="1:29" ht="15.7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row>
    <row r="595" spans="1:29" ht="15.7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row>
    <row r="596" spans="1:29" ht="15.7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row>
    <row r="597" spans="1:29" ht="15.7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row>
    <row r="598" spans="1:29" ht="15.7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row>
    <row r="599" spans="1:29" ht="15.7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row>
    <row r="600" spans="1:29" ht="15.7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row>
    <row r="601" spans="1:29" ht="15.7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row>
    <row r="602" spans="1:29" ht="15.7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row>
    <row r="603" spans="1:29" ht="15.7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row>
    <row r="604" spans="1:29" ht="15.7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row>
    <row r="605" spans="1:29" ht="15.7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row>
    <row r="606" spans="1:29" ht="15.7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row>
    <row r="607" spans="1:29" ht="15.7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row>
    <row r="608" spans="1:29" ht="15.7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row>
    <row r="609" spans="1:29" ht="15.7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row>
    <row r="610" spans="1:29" ht="15.7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row>
    <row r="611" spans="1:29" ht="15.7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row>
    <row r="612" spans="1:29" ht="15.7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row>
    <row r="613" spans="1:29" ht="15.7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row>
    <row r="614" spans="1:29" ht="15.7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row>
    <row r="615" spans="1:29" ht="15.7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row>
    <row r="616" spans="1:29" ht="15.7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row>
    <row r="617" spans="1:29" ht="15.7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row>
    <row r="618" spans="1:29" ht="15.7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row>
    <row r="619" spans="1:29" ht="15.7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row>
    <row r="620" spans="1:29" ht="15.7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row>
    <row r="621" spans="1:29" ht="15.7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row>
    <row r="622" spans="1:29" ht="15.7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row>
    <row r="623" spans="1:29" ht="15.7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row>
    <row r="624" spans="1:29" ht="15.7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row>
    <row r="625" spans="1:29" ht="15.7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row>
    <row r="626" spans="1:29" ht="15.7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row>
    <row r="627" spans="1:29" ht="15.7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row>
    <row r="628" spans="1:29" ht="15.7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row>
    <row r="629" spans="1:29" ht="15.7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row>
    <row r="630" spans="1:29" ht="15.7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row>
    <row r="631" spans="1:29" ht="15.7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row>
    <row r="632" spans="1:29" ht="15.7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row>
    <row r="633" spans="1:29" ht="15.7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row>
    <row r="634" spans="1:29" ht="15.7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row>
    <row r="635" spans="1:29" ht="15.7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row>
    <row r="636" spans="1:29" ht="15.7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row>
    <row r="637" spans="1:29" ht="15.7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row>
    <row r="638" spans="1:29" ht="15.7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row>
    <row r="639" spans="1:29" ht="15.7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row>
    <row r="640" spans="1:29" ht="15.7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row>
    <row r="641" spans="1:29" ht="15.7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row>
    <row r="642" spans="1:29" ht="15.7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row>
    <row r="643" spans="1:29" ht="15.7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row>
    <row r="644" spans="1:29" ht="15.7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row>
    <row r="645" spans="1:29" ht="15.7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row>
    <row r="646" spans="1:29" ht="15.7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row>
    <row r="647" spans="1:29" ht="15.7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row>
    <row r="648" spans="1:29" ht="15.7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row>
    <row r="649" spans="1:29" ht="15.7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row>
    <row r="650" spans="1:29" ht="15.7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row>
    <row r="651" spans="1:29" ht="15.7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row>
    <row r="652" spans="1:29" ht="15.7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row>
    <row r="653" spans="1:29" ht="15.7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row>
    <row r="654" spans="1:29" ht="15.7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row>
    <row r="655" spans="1:29" ht="15.7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row>
    <row r="656" spans="1:29" ht="15.7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row>
    <row r="657" spans="1:29" ht="15.7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row>
    <row r="658" spans="1:29" ht="15.7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row>
    <row r="659" spans="1:29" ht="15.7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row>
    <row r="660" spans="1:29" ht="15.7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row>
    <row r="661" spans="1:29" ht="15.7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row>
    <row r="662" spans="1:29" ht="15.7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row>
    <row r="663" spans="1:29" ht="15.7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row>
    <row r="664" spans="1:29" ht="15.7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row>
    <row r="665" spans="1:29" ht="15.7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row>
    <row r="666" spans="1:29" ht="15.7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row>
    <row r="667" spans="1:29" ht="15.7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row>
    <row r="668" spans="1:29" ht="15.7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row>
    <row r="669" spans="1:29" ht="15.7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row>
    <row r="670" spans="1:29" ht="15.7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row>
    <row r="671" spans="1:29" ht="15.7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row>
    <row r="672" spans="1:29" ht="15.7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row>
    <row r="673" spans="1:29" ht="15.7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row>
    <row r="674" spans="1:29" ht="15.7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row>
    <row r="675" spans="1:29" ht="15.7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row>
    <row r="676" spans="1:29" ht="15.7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row>
    <row r="677" spans="1:29" ht="15.7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row>
    <row r="678" spans="1:29" ht="15.7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row>
    <row r="679" spans="1:29" ht="15.7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row>
    <row r="680" spans="1:29" ht="15.7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row>
    <row r="681" spans="1:29" ht="15.7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row>
    <row r="682" spans="1:29" ht="15.7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row>
    <row r="683" spans="1:29" ht="15.7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row>
    <row r="684" spans="1:29" ht="15.7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row>
    <row r="685" spans="1:29" ht="15.7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row>
    <row r="686" spans="1:29" ht="15.7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row>
    <row r="687" spans="1:29" ht="15.7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row>
    <row r="688" spans="1:29" ht="15.7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row>
    <row r="689" spans="1:29" ht="15.7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row>
    <row r="690" spans="1:29" ht="15.7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row>
    <row r="691" spans="1:29" ht="15.7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row>
    <row r="692" spans="1:29" ht="15.7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row>
    <row r="693" spans="1:29" ht="15.7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row>
    <row r="694" spans="1:29" ht="15.7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row>
    <row r="695" spans="1:29" ht="15.7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row>
    <row r="696" spans="1:29" ht="15.7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row>
    <row r="697" spans="1:29" ht="15.7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row>
    <row r="698" spans="1:29" ht="15.7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row>
    <row r="699" spans="1:29" ht="15.7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row>
    <row r="700" spans="1:29" ht="15.7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row>
    <row r="701" spans="1:29" ht="15.7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row>
    <row r="702" spans="1:29" ht="15.7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row>
    <row r="703" spans="1:29" ht="15.7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row>
    <row r="704" spans="1:29" ht="15.7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row>
    <row r="705" spans="1:29" ht="15.7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row>
    <row r="706" spans="1:29" ht="15.7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row>
    <row r="707" spans="1:29" ht="15.7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row>
    <row r="708" spans="1:29" ht="15.7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row>
    <row r="709" spans="1:29" ht="15.7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row>
    <row r="710" spans="1:29" ht="15.7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row>
    <row r="711" spans="1:29" ht="15.7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row>
    <row r="712" spans="1:29" ht="15.7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row>
    <row r="713" spans="1:29" ht="15.7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row>
    <row r="714" spans="1:29" ht="15.7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row>
    <row r="715" spans="1:29" ht="15.7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row>
    <row r="716" spans="1:29" ht="15.7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row>
    <row r="717" spans="1:29" ht="15.7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row>
    <row r="718" spans="1:29" ht="15.7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row>
    <row r="719" spans="1:29" ht="15.7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row>
    <row r="720" spans="1:29" ht="15.7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row>
    <row r="721" spans="1:29" ht="15.7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row>
    <row r="722" spans="1:29" ht="15.7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row>
    <row r="723" spans="1:29" ht="15.7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row>
    <row r="724" spans="1:29" ht="15.7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row>
    <row r="725" spans="1:29" ht="15.7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row>
    <row r="726" spans="1:29" ht="15.7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row>
    <row r="727" spans="1:29" ht="15.7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row>
    <row r="728" spans="1:29" ht="15.7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row>
    <row r="729" spans="1:29" ht="15.7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row>
    <row r="730" spans="1:29" ht="15.7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row>
    <row r="731" spans="1:29" ht="15.7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row>
    <row r="732" spans="1:29" ht="15.7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row>
    <row r="733" spans="1:29" ht="15.7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row>
    <row r="734" spans="1:29" ht="15.7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row>
    <row r="735" spans="1:29" ht="15.7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row>
    <row r="736" spans="1:29" ht="15.7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row>
    <row r="737" spans="1:29" ht="15.7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row>
    <row r="738" spans="1:29" ht="15.7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row>
    <row r="739" spans="1:29" ht="15.7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row>
    <row r="740" spans="1:29" ht="15.7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row>
    <row r="741" spans="1:29" ht="15.7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row>
    <row r="742" spans="1:29" ht="15.7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row>
    <row r="743" spans="1:29" ht="15.7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row>
    <row r="744" spans="1:29" ht="15.7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row>
    <row r="745" spans="1:29" ht="15.7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row>
    <row r="746" spans="1:29" ht="15.7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row>
    <row r="747" spans="1:29" ht="15.7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row>
    <row r="748" spans="1:29" ht="15.7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row>
    <row r="749" spans="1:29" ht="15.7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row>
    <row r="750" spans="1:29" ht="15.7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row>
    <row r="751" spans="1:29" ht="15.7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row>
    <row r="752" spans="1:29" ht="15.7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row>
    <row r="753" spans="1:29" ht="15.7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row>
    <row r="754" spans="1:29" ht="15.7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row>
    <row r="755" spans="1:29" ht="15.7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row>
    <row r="756" spans="1:29" ht="15.7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row>
    <row r="757" spans="1:29" ht="15.7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row>
    <row r="758" spans="1:29" ht="15.7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row>
    <row r="759" spans="1:29" ht="15.7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row>
    <row r="760" spans="1:29" ht="15.7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row>
    <row r="761" spans="1:29" ht="15.7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row>
    <row r="762" spans="1:29" ht="15.7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row>
    <row r="763" spans="1:29" ht="15.7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row>
    <row r="764" spans="1:29" ht="15.7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row>
    <row r="765" spans="1:29" ht="15.7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row>
    <row r="766" spans="1:29" ht="15.7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row>
    <row r="767" spans="1:29" ht="15.7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row>
    <row r="768" spans="1:29" ht="15.7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row>
    <row r="769" spans="1:29" ht="15.7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row>
    <row r="770" spans="1:29" ht="15.7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row>
    <row r="771" spans="1:29" ht="15.7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row>
    <row r="772" spans="1:29" ht="15.7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row>
    <row r="773" spans="1:29" ht="15.7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row>
    <row r="774" spans="1:29" ht="15.7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row>
    <row r="775" spans="1:29" ht="15.7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row>
    <row r="776" spans="1:29" ht="15.7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row>
    <row r="777" spans="1:29" ht="15.7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row>
    <row r="778" spans="1:29" ht="15.7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row>
    <row r="779" spans="1:29" ht="15.7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row>
    <row r="780" spans="1:29" ht="15.7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row>
    <row r="781" spans="1:29" ht="15.7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row>
    <row r="782" spans="1:29" ht="15.7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row>
    <row r="783" spans="1:29" ht="15.7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row>
    <row r="784" spans="1:29" ht="15.7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row>
    <row r="785" spans="1:29" ht="15.7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row>
    <row r="786" spans="1:29" ht="15.7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row>
    <row r="787" spans="1:29" ht="15.7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row>
    <row r="788" spans="1:29" ht="15.7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row>
    <row r="789" spans="1:29" ht="15.7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row>
    <row r="790" spans="1:29" ht="15.7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row>
    <row r="791" spans="1:29" ht="15.7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row>
    <row r="792" spans="1:29" ht="15.7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row>
    <row r="793" spans="1:29" ht="15.7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row>
    <row r="794" spans="1:29" ht="15.7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row>
    <row r="795" spans="1:29" ht="15.7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row>
    <row r="796" spans="1:29" ht="15.7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row>
    <row r="797" spans="1:29" ht="15.7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row>
    <row r="798" spans="1:29" ht="15.7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row>
    <row r="799" spans="1:29" ht="15.7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row>
    <row r="800" spans="1:29" ht="15.7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row>
    <row r="801" spans="1:29" ht="15.7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row>
    <row r="802" spans="1:29" ht="15.7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row>
    <row r="803" spans="1:29" ht="15.7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row>
    <row r="804" spans="1:29" ht="15.7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row>
    <row r="805" spans="1:29" ht="15.7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row>
    <row r="806" spans="1:29" ht="15.7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row>
    <row r="807" spans="1:29" ht="15.7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row>
    <row r="808" spans="1:29" ht="15.7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row>
    <row r="809" spans="1:29" ht="15.7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row>
    <row r="810" spans="1:29" ht="15.7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row>
    <row r="811" spans="1:29" ht="15.7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row>
    <row r="812" spans="1:29" ht="15.7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row>
    <row r="813" spans="1:29" ht="15.7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row>
    <row r="814" spans="1:29" ht="15.7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row>
    <row r="815" spans="1:29" ht="15.7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row>
    <row r="816" spans="1:29" ht="15.7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row>
    <row r="817" spans="1:29" ht="15.7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row>
    <row r="818" spans="1:29" ht="15.7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row>
    <row r="819" spans="1:29" ht="15.7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row>
    <row r="820" spans="1:29" ht="15.7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row>
    <row r="821" spans="1:29" ht="15.7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row>
    <row r="822" spans="1:29" ht="15.7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row>
    <row r="823" spans="1:29" ht="15.7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row>
    <row r="824" spans="1:29" ht="15.7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row>
    <row r="825" spans="1:29" ht="15.7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row>
    <row r="826" spans="1:29" ht="15.7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row>
    <row r="827" spans="1:29" ht="15.7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row>
    <row r="828" spans="1:29" ht="15.7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row>
    <row r="829" spans="1:29" ht="15.7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row>
    <row r="830" spans="1:29" ht="15.7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row>
    <row r="831" spans="1:29" ht="15.7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row>
    <row r="832" spans="1:29" ht="15.7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row>
    <row r="833" spans="1:29" ht="15.7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row>
    <row r="834" spans="1:29" ht="15.7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row>
    <row r="835" spans="1:29" ht="15.7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row>
    <row r="836" spans="1:29" ht="15.7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row>
    <row r="837" spans="1:29" ht="15.7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row>
    <row r="838" spans="1:29" ht="15.7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row>
    <row r="839" spans="1:29" ht="15.7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row>
    <row r="840" spans="1:29" ht="15.7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row>
    <row r="841" spans="1:29" ht="15.7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row>
    <row r="842" spans="1:29" ht="15.7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row>
    <row r="843" spans="1:29" ht="15.7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row>
    <row r="844" spans="1:29" ht="15.7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row>
    <row r="845" spans="1:29" ht="15.7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row>
    <row r="846" spans="1:29" ht="15.7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row>
    <row r="847" spans="1:29" ht="15.7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row>
    <row r="848" spans="1:29" ht="15.7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row>
    <row r="849" spans="1:29" ht="15.7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row>
    <row r="850" spans="1:29" ht="15.7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row>
    <row r="851" spans="1:29" ht="15.7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row>
    <row r="852" spans="1:29" ht="15.7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row>
    <row r="853" spans="1:29" ht="15.7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row>
    <row r="854" spans="1:29" ht="15.7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row>
    <row r="855" spans="1:29" ht="15.7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row>
    <row r="856" spans="1:29" ht="15.7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row>
    <row r="857" spans="1:29" ht="15.7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row>
    <row r="858" spans="1:29" ht="15.7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row>
    <row r="859" spans="1:29" ht="15.7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row>
    <row r="860" spans="1:29" ht="15.7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row>
    <row r="861" spans="1:29" ht="15.7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row>
    <row r="862" spans="1:29" ht="15.7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row>
    <row r="863" spans="1:29" ht="15.7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row>
    <row r="864" spans="1:29" ht="15.7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row>
    <row r="865" spans="1:29" ht="15.7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row>
    <row r="866" spans="1:29" ht="15.7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row>
    <row r="867" spans="1:29" ht="15.7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row>
    <row r="868" spans="1:29" ht="15.7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row>
    <row r="869" spans="1:29" ht="15.7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row>
    <row r="870" spans="1:29" ht="15.7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row>
    <row r="871" spans="1:29" ht="15.7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row>
    <row r="872" spans="1:29" ht="15.7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row>
    <row r="873" spans="1:29" ht="15.7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row>
    <row r="874" spans="1:29" ht="15.7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row>
    <row r="875" spans="1:29" ht="15.7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row>
    <row r="876" spans="1:29" ht="15.7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row>
    <row r="877" spans="1:29" ht="15.7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row>
    <row r="878" spans="1:29" ht="15.7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row>
    <row r="879" spans="1:29" ht="15.7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row>
    <row r="880" spans="1:29" ht="15.7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row>
    <row r="881" spans="1:29" ht="15.7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row>
    <row r="882" spans="1:29" ht="15.7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row>
    <row r="883" spans="1:29" ht="15.7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row>
    <row r="884" spans="1:29" ht="15.7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row>
    <row r="885" spans="1:29" ht="15.7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row>
    <row r="886" spans="1:29" ht="15.7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row>
    <row r="887" spans="1:29" ht="15.7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row>
    <row r="888" spans="1:29" ht="15.7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row>
    <row r="889" spans="1:29" ht="15.7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row>
    <row r="890" spans="1:29" ht="15.7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row>
    <row r="891" spans="1:29" ht="15.7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row>
    <row r="892" spans="1:29" ht="15.7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row>
    <row r="893" spans="1:29" ht="15.7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row>
    <row r="894" spans="1:29" ht="15.7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row>
    <row r="895" spans="1:29" ht="15.7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row>
    <row r="896" spans="1:29" ht="15.7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row>
    <row r="897" spans="1:29" ht="15.7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row>
    <row r="898" spans="1:29" ht="15.7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row>
    <row r="899" spans="1:29" ht="15.7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row>
    <row r="900" spans="1:29" ht="15.7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row>
    <row r="901" spans="1:29" ht="15.7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row>
    <row r="902" spans="1:29" ht="15.7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row>
    <row r="903" spans="1:29" ht="15.7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row>
    <row r="904" spans="1:29" ht="15.7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row>
    <row r="905" spans="1:29" ht="15.7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row>
    <row r="906" spans="1:29" ht="15.7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row>
    <row r="907" spans="1:29" ht="15.7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row>
    <row r="908" spans="1:29" ht="15.7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row>
    <row r="909" spans="1:29" ht="15.7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row>
    <row r="910" spans="1:29" ht="15.7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row>
    <row r="911" spans="1:29" ht="15.7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row>
    <row r="912" spans="1:29" ht="15.7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row>
    <row r="913" spans="1:29" ht="15.7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row>
    <row r="914" spans="1:29" ht="15.7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row>
    <row r="915" spans="1:29" ht="15.7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row>
    <row r="916" spans="1:29" ht="15.7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row>
    <row r="917" spans="1:29" ht="15.7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row>
    <row r="918" spans="1:29" ht="15.7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row>
    <row r="919" spans="1:29" ht="15.7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row>
    <row r="920" spans="1:29" ht="15.7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row>
    <row r="921" spans="1:29" ht="15.7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row>
    <row r="922" spans="1:29" ht="15.7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row>
    <row r="923" spans="1:29" ht="15.7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row>
    <row r="924" spans="1:29" ht="15.7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row>
    <row r="925" spans="1:29" ht="15.7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row>
    <row r="926" spans="1:29" ht="15.7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row>
    <row r="927" spans="1:29" ht="15.7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row>
    <row r="928" spans="1:29" ht="15.7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row>
    <row r="929" spans="1:29" ht="15.7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row>
    <row r="930" spans="1:29" ht="15.7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row>
    <row r="931" spans="1:29" ht="15.7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row>
    <row r="932" spans="1:29" ht="15.7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row>
    <row r="933" spans="1:29" ht="15.7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row>
    <row r="934" spans="1:29" ht="15.7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row>
    <row r="935" spans="1:29" ht="15.7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row>
    <row r="936" spans="1:29" ht="15.7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row>
    <row r="937" spans="1:29" ht="15.7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row>
    <row r="938" spans="1:29" ht="15.7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row>
    <row r="939" spans="1:29" ht="15.7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row>
    <row r="940" spans="1:29" ht="15.7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row>
    <row r="941" spans="1:29" ht="15.7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row>
    <row r="942" spans="1:29" ht="15.7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row>
    <row r="943" spans="1:29" ht="15.7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row>
    <row r="944" spans="1:29" ht="15.7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row>
    <row r="945" spans="1:29" ht="15.7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row>
    <row r="946" spans="1:29" ht="15.7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row>
    <row r="947" spans="1:29" ht="15.7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row>
    <row r="948" spans="1:29" ht="15.7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row>
    <row r="949" spans="1:29" ht="15.7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row>
    <row r="950" spans="1:29" ht="15.7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row>
    <row r="951" spans="1:29" ht="15.7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row>
    <row r="952" spans="1:29" ht="15.7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row>
    <row r="953" spans="1:29" ht="15.7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row>
    <row r="954" spans="1:29" ht="15.7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row>
    <row r="955" spans="1:29" ht="15.7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row>
    <row r="956" spans="1:29" ht="15.7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row>
    <row r="957" spans="1:29" ht="15.7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row>
    <row r="958" spans="1:29" ht="15.7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row>
    <row r="959" spans="1:29" ht="15.7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row>
    <row r="960" spans="1:29" ht="15.7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row>
    <row r="961" spans="1:29" ht="15.7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row>
    <row r="962" spans="1:29" ht="15.7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row>
    <row r="963" spans="1:29" ht="15.7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row>
    <row r="964" spans="1:29" ht="15.7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row>
    <row r="965" spans="1:29" ht="15.7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row>
    <row r="966" spans="1:29" ht="15.7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row>
    <row r="967" spans="1:29" ht="15.7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row>
    <row r="968" spans="1:29" ht="15.7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row>
    <row r="969" spans="1:29" ht="15.7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row>
    <row r="970" spans="1:29" ht="15.7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row>
    <row r="971" spans="1:29" ht="15.7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row>
    <row r="972" spans="1:29" ht="15.7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row>
    <row r="973" spans="1:29" ht="15.7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row>
    <row r="974" spans="1:29" ht="15.7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row>
    <row r="975" spans="1:29" ht="15.7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row>
    <row r="976" spans="1:29" ht="15.7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row>
    <row r="977" spans="1:29" ht="15.7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row>
    <row r="978" spans="1:29" ht="15.7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row>
    <row r="979" spans="1:29" ht="15.7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row>
    <row r="980" spans="1:29" ht="15.7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row>
    <row r="981" spans="1:29" ht="15.7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row>
    <row r="982" spans="1:29" ht="15.7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row>
    <row r="983" spans="1:29" ht="15.7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row>
    <row r="984" spans="1:29" ht="15.7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row>
    <row r="985" spans="1:29" ht="15.7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row>
    <row r="986" spans="1:29" ht="15.7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row>
    <row r="987" spans="1:29" ht="15.7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row>
    <row r="988" spans="1:29" ht="15.7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row>
    <row r="989" spans="1:29" ht="15.7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row>
    <row r="990" spans="1:29" ht="15.7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row>
    <row r="991" spans="1:29" ht="15.7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row>
    <row r="992" spans="1:29" ht="15.7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row>
    <row r="993" spans="1:29" ht="15.7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row>
    <row r="994" spans="1:29" ht="15.7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row>
    <row r="995" spans="1:29" ht="15.7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row>
    <row r="996" spans="1:29" ht="15.7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row>
    <row r="997" spans="1:29" ht="15.7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row>
    <row r="998" spans="1:29" ht="15.7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row>
    <row r="999" spans="1:29" ht="15.7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row>
    <row r="1000" spans="1:29" ht="15.7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row>
  </sheetData>
  <mergeCells count="11">
    <mergeCell ref="B7:G7"/>
    <mergeCell ref="B8:G8"/>
    <mergeCell ref="B9:G9"/>
    <mergeCell ref="B10:G10"/>
    <mergeCell ref="B1:I1"/>
    <mergeCell ref="B2:AC2"/>
    <mergeCell ref="B3:E3"/>
    <mergeCell ref="F3:I3"/>
    <mergeCell ref="B4:AC4"/>
    <mergeCell ref="B5:G5"/>
    <mergeCell ref="B6:G6"/>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zoomScaleNormal="100" workbookViewId="0">
      <selection activeCell="C7" sqref="C7"/>
    </sheetView>
  </sheetViews>
  <sheetFormatPr defaultColWidth="12.5703125" defaultRowHeight="15" customHeight="1" x14ac:dyDescent="0.2"/>
  <cols>
    <col min="1" max="1" width="0.28515625" customWidth="1"/>
    <col min="2" max="2" width="83.42578125" customWidth="1"/>
    <col min="3" max="3" width="48.140625" customWidth="1"/>
    <col min="4" max="5" width="9.140625" hidden="1" customWidth="1"/>
    <col min="6" max="26" width="9.140625" customWidth="1"/>
  </cols>
  <sheetData>
    <row r="1" spans="1:26" ht="57" customHeight="1" thickBot="1" x14ac:dyDescent="0.25">
      <c r="A1" s="6"/>
      <c r="B1" s="134" t="s">
        <v>128</v>
      </c>
      <c r="C1" s="111"/>
      <c r="D1" s="6"/>
      <c r="E1" s="6"/>
      <c r="F1" s="6"/>
      <c r="G1" s="6"/>
      <c r="H1" s="6"/>
      <c r="I1" s="6"/>
      <c r="J1" s="6"/>
      <c r="K1" s="6"/>
      <c r="L1" s="6"/>
      <c r="M1" s="6"/>
      <c r="N1" s="6"/>
      <c r="O1" s="6"/>
      <c r="P1" s="6"/>
      <c r="Q1" s="6"/>
      <c r="R1" s="6"/>
      <c r="S1" s="6"/>
      <c r="T1" s="6"/>
      <c r="U1" s="6"/>
      <c r="V1" s="6"/>
      <c r="W1" s="6"/>
      <c r="X1" s="6"/>
      <c r="Y1" s="6"/>
      <c r="Z1" s="6"/>
    </row>
    <row r="2" spans="1:26" ht="22.5" customHeight="1" x14ac:dyDescent="0.2">
      <c r="A2" s="6"/>
      <c r="B2" s="85" t="s">
        <v>132</v>
      </c>
      <c r="C2" s="86">
        <f>'Lot 1.  On-site Support'!I28</f>
        <v>0</v>
      </c>
      <c r="D2" s="6"/>
      <c r="E2" s="6"/>
      <c r="F2" s="6"/>
      <c r="G2" s="6"/>
      <c r="H2" s="6"/>
      <c r="I2" s="6"/>
      <c r="J2" s="6"/>
      <c r="K2" s="6"/>
      <c r="L2" s="6"/>
      <c r="M2" s="6"/>
      <c r="N2" s="6"/>
      <c r="O2" s="6"/>
      <c r="P2" s="6"/>
      <c r="Q2" s="6"/>
      <c r="R2" s="6"/>
      <c r="S2" s="6"/>
      <c r="T2" s="6"/>
      <c r="U2" s="6"/>
      <c r="V2" s="6"/>
      <c r="W2" s="6"/>
      <c r="X2" s="6"/>
      <c r="Y2" s="6"/>
      <c r="Z2" s="6"/>
    </row>
    <row r="3" spans="1:26" ht="22.5" customHeight="1" x14ac:dyDescent="0.2">
      <c r="A3" s="6"/>
      <c r="B3" s="87" t="s">
        <v>133</v>
      </c>
      <c r="C3" s="88">
        <f>'Lot 1. Spare Parts'!H36</f>
        <v>0</v>
      </c>
      <c r="D3" s="6"/>
      <c r="E3" s="6"/>
      <c r="F3" s="6"/>
      <c r="G3" s="6"/>
      <c r="H3" s="6"/>
      <c r="I3" s="6"/>
      <c r="J3" s="6"/>
      <c r="K3" s="6"/>
      <c r="L3" s="6"/>
      <c r="M3" s="6"/>
      <c r="N3" s="6"/>
      <c r="O3" s="6"/>
      <c r="P3" s="6"/>
      <c r="Q3" s="6"/>
      <c r="R3" s="6"/>
      <c r="S3" s="6"/>
      <c r="T3" s="6"/>
      <c r="U3" s="6"/>
      <c r="V3" s="6"/>
      <c r="W3" s="6"/>
      <c r="X3" s="6"/>
      <c r="Y3" s="6"/>
      <c r="Z3" s="6"/>
    </row>
    <row r="4" spans="1:26" ht="22.5" customHeight="1" thickBot="1" x14ac:dyDescent="0.25">
      <c r="A4" s="6"/>
      <c r="B4" s="89" t="s">
        <v>129</v>
      </c>
      <c r="C4" s="90">
        <f>SUM(C2:C3)</f>
        <v>0</v>
      </c>
      <c r="D4" s="6"/>
      <c r="E4" s="6"/>
      <c r="F4" s="6"/>
      <c r="G4" s="6"/>
      <c r="H4" s="6"/>
      <c r="I4" s="6"/>
      <c r="J4" s="6"/>
      <c r="K4" s="6"/>
      <c r="L4" s="6"/>
      <c r="M4" s="6"/>
      <c r="N4" s="6"/>
      <c r="O4" s="6"/>
      <c r="P4" s="6"/>
      <c r="Q4" s="6"/>
      <c r="R4" s="6"/>
      <c r="S4" s="6"/>
      <c r="T4" s="6"/>
      <c r="U4" s="6"/>
      <c r="V4" s="6"/>
      <c r="W4" s="6"/>
      <c r="X4" s="6"/>
      <c r="Y4" s="6"/>
      <c r="Z4" s="6"/>
    </row>
    <row r="5" spans="1:26" ht="14.25" customHeight="1" thickBot="1" x14ac:dyDescent="0.25">
      <c r="A5" s="159"/>
      <c r="B5" s="113"/>
      <c r="C5" s="113"/>
      <c r="D5" s="113"/>
      <c r="E5" s="113"/>
      <c r="F5" s="113"/>
      <c r="G5" s="19"/>
      <c r="H5" s="19"/>
      <c r="I5" s="19"/>
      <c r="J5" s="19"/>
      <c r="K5" s="19"/>
      <c r="L5" s="19"/>
      <c r="M5" s="19"/>
      <c r="N5" s="19"/>
      <c r="O5" s="19"/>
      <c r="P5" s="19"/>
      <c r="Q5" s="19"/>
      <c r="R5" s="19"/>
      <c r="S5" s="19"/>
      <c r="T5" s="19"/>
      <c r="U5" s="19"/>
      <c r="V5" s="19"/>
      <c r="W5" s="19"/>
      <c r="X5" s="19"/>
      <c r="Y5" s="19"/>
      <c r="Z5" s="19"/>
    </row>
    <row r="6" spans="1:26" ht="24" customHeight="1" thickBot="1" x14ac:dyDescent="0.25">
      <c r="A6" s="6"/>
      <c r="B6" s="91" t="s">
        <v>137</v>
      </c>
      <c r="C6" s="92">
        <f>'Lot 2. Audio Visual Equipment'!K43</f>
        <v>0</v>
      </c>
      <c r="D6" s="6"/>
      <c r="E6" s="6"/>
      <c r="F6" s="6"/>
      <c r="G6" s="6"/>
      <c r="H6" s="6"/>
      <c r="I6" s="6"/>
      <c r="J6" s="6"/>
      <c r="K6" s="6"/>
      <c r="L6" s="6"/>
      <c r="M6" s="6"/>
      <c r="N6" s="6"/>
      <c r="O6" s="6"/>
      <c r="P6" s="6"/>
      <c r="Q6" s="6"/>
      <c r="R6" s="6"/>
      <c r="S6" s="6"/>
      <c r="T6" s="6"/>
      <c r="U6" s="6"/>
      <c r="V6" s="6"/>
      <c r="W6" s="6"/>
      <c r="X6" s="6"/>
      <c r="Y6" s="6"/>
      <c r="Z6" s="6"/>
    </row>
    <row r="7" spans="1:26" ht="15" customHeight="1" thickBot="1" x14ac:dyDescent="0.25">
      <c r="A7" s="6"/>
      <c r="B7" s="6"/>
      <c r="C7" s="6"/>
      <c r="D7" s="6"/>
      <c r="E7" s="6"/>
      <c r="F7" s="6"/>
      <c r="G7" s="6"/>
      <c r="H7" s="6"/>
      <c r="I7" s="6"/>
      <c r="J7" s="6"/>
      <c r="K7" s="6"/>
      <c r="L7" s="6"/>
      <c r="M7" s="6"/>
      <c r="N7" s="6"/>
      <c r="O7" s="6"/>
      <c r="P7" s="6"/>
      <c r="Q7" s="6"/>
      <c r="R7" s="6"/>
      <c r="S7" s="6"/>
      <c r="T7" s="6"/>
      <c r="U7" s="6"/>
      <c r="V7" s="6"/>
      <c r="W7" s="6"/>
      <c r="X7" s="6"/>
      <c r="Y7" s="6"/>
      <c r="Z7" s="6"/>
    </row>
    <row r="8" spans="1:26" ht="25.5" customHeight="1" thickBot="1" x14ac:dyDescent="0.25">
      <c r="A8" s="6"/>
      <c r="B8" s="91" t="s">
        <v>136</v>
      </c>
      <c r="C8" s="93">
        <f>'Lot 3. Audio Visual Consultancy'!H10</f>
        <v>0</v>
      </c>
      <c r="D8" s="6"/>
      <c r="E8" s="6"/>
      <c r="F8" s="6"/>
      <c r="G8" s="6"/>
      <c r="H8" s="6"/>
      <c r="I8" s="6"/>
      <c r="J8" s="6"/>
      <c r="K8" s="6"/>
      <c r="L8" s="6"/>
      <c r="M8" s="6"/>
      <c r="N8" s="6"/>
      <c r="O8" s="6"/>
      <c r="P8" s="6"/>
      <c r="Q8" s="6"/>
      <c r="R8" s="6"/>
      <c r="S8" s="6"/>
      <c r="T8" s="6"/>
      <c r="U8" s="6"/>
      <c r="V8" s="6"/>
      <c r="W8" s="6"/>
      <c r="X8" s="6"/>
      <c r="Y8" s="6"/>
      <c r="Z8" s="6"/>
    </row>
    <row r="9" spans="1:26" ht="12.75" customHeight="1" x14ac:dyDescent="0.2">
      <c r="A9" s="6"/>
      <c r="B9" s="6"/>
      <c r="C9" s="47"/>
      <c r="D9" s="6"/>
      <c r="E9" s="6"/>
      <c r="F9" s="6"/>
      <c r="G9" s="6"/>
      <c r="H9" s="6"/>
      <c r="I9" s="6"/>
      <c r="J9" s="6"/>
      <c r="K9" s="6"/>
      <c r="L9" s="6"/>
      <c r="M9" s="6"/>
      <c r="N9" s="6"/>
      <c r="O9" s="6"/>
      <c r="P9" s="6"/>
      <c r="Q9" s="6"/>
      <c r="R9" s="6"/>
      <c r="S9" s="6"/>
      <c r="T9" s="6"/>
      <c r="U9" s="6"/>
      <c r="V9" s="6"/>
      <c r="W9" s="6"/>
      <c r="X9" s="6"/>
      <c r="Y9" s="6"/>
      <c r="Z9" s="6"/>
    </row>
    <row r="10" spans="1:26" ht="12.75" customHeight="1" x14ac:dyDescent="0.2">
      <c r="A10" s="6"/>
      <c r="B10" s="6"/>
      <c r="C10" s="6"/>
      <c r="D10" s="6"/>
      <c r="E10" s="6"/>
      <c r="F10" s="6"/>
      <c r="G10" s="6"/>
      <c r="H10" s="6"/>
      <c r="I10" s="6"/>
      <c r="J10" s="6"/>
      <c r="K10" s="6"/>
      <c r="L10" s="6"/>
      <c r="M10" s="6"/>
      <c r="N10" s="6"/>
      <c r="O10" s="6"/>
      <c r="P10" s="6"/>
      <c r="Q10" s="6"/>
      <c r="R10" s="6"/>
      <c r="S10" s="6"/>
      <c r="T10" s="6"/>
      <c r="U10" s="6"/>
      <c r="V10" s="6"/>
      <c r="W10" s="6"/>
      <c r="X10" s="6"/>
      <c r="Y10" s="6"/>
      <c r="Z10" s="6"/>
    </row>
    <row r="11" spans="1:26" ht="12.75" customHeight="1" x14ac:dyDescent="0.2">
      <c r="A11" s="6"/>
      <c r="B11" s="6"/>
      <c r="C11" s="6"/>
      <c r="D11" s="6"/>
      <c r="E11" s="6"/>
      <c r="F11" s="6"/>
      <c r="G11" s="6"/>
      <c r="H11" s="6"/>
      <c r="I11" s="6"/>
      <c r="J11" s="6"/>
      <c r="K11" s="6"/>
      <c r="L11" s="6"/>
      <c r="M11" s="6"/>
      <c r="N11" s="6"/>
      <c r="O11" s="6"/>
      <c r="P11" s="6"/>
      <c r="Q11" s="6"/>
      <c r="R11" s="6"/>
      <c r="S11" s="6"/>
      <c r="T11" s="6"/>
      <c r="U11" s="6"/>
      <c r="V11" s="6"/>
      <c r="W11" s="6"/>
      <c r="X11" s="6"/>
      <c r="Y11" s="6"/>
      <c r="Z11" s="6"/>
    </row>
    <row r="12" spans="1:26" ht="12.75" customHeight="1" x14ac:dyDescent="0.2">
      <c r="A12" s="6"/>
      <c r="B12" s="6"/>
      <c r="C12" s="6"/>
      <c r="D12" s="6"/>
      <c r="E12" s="6"/>
      <c r="F12" s="6"/>
      <c r="G12" s="6"/>
      <c r="H12" s="6"/>
      <c r="I12" s="6"/>
      <c r="J12" s="6"/>
      <c r="K12" s="6"/>
      <c r="L12" s="6"/>
      <c r="M12" s="6"/>
      <c r="N12" s="6"/>
      <c r="O12" s="6"/>
      <c r="P12" s="6"/>
      <c r="Q12" s="6"/>
      <c r="R12" s="6"/>
      <c r="S12" s="6"/>
      <c r="T12" s="6"/>
      <c r="U12" s="6"/>
      <c r="V12" s="6"/>
      <c r="W12" s="6"/>
      <c r="X12" s="6"/>
      <c r="Y12" s="6"/>
      <c r="Z12" s="6"/>
    </row>
    <row r="13" spans="1:26" ht="12.75" customHeight="1" x14ac:dyDescent="0.2">
      <c r="A13" s="6"/>
      <c r="B13" s="6"/>
      <c r="C13" s="6"/>
      <c r="D13" s="6"/>
      <c r="E13" s="6"/>
      <c r="F13" s="6"/>
      <c r="G13" s="6"/>
      <c r="H13" s="6"/>
      <c r="I13" s="6"/>
      <c r="J13" s="6"/>
      <c r="K13" s="6"/>
      <c r="L13" s="6"/>
      <c r="M13" s="6"/>
      <c r="N13" s="6"/>
      <c r="O13" s="6"/>
      <c r="P13" s="6"/>
      <c r="Q13" s="6"/>
      <c r="R13" s="6"/>
      <c r="S13" s="6"/>
      <c r="T13" s="6"/>
      <c r="U13" s="6"/>
      <c r="V13" s="6"/>
      <c r="W13" s="6"/>
      <c r="X13" s="6"/>
      <c r="Y13" s="6"/>
      <c r="Z13" s="6"/>
    </row>
    <row r="14" spans="1:26" ht="12.75" customHeight="1" x14ac:dyDescent="0.2">
      <c r="A14" s="6"/>
      <c r="B14" s="6"/>
      <c r="C14" s="6"/>
      <c r="D14" s="6"/>
      <c r="E14" s="6"/>
      <c r="F14" s="6"/>
      <c r="G14" s="6"/>
      <c r="H14" s="6"/>
      <c r="I14" s="6"/>
      <c r="J14" s="6"/>
      <c r="K14" s="6"/>
      <c r="L14" s="6"/>
      <c r="M14" s="6"/>
      <c r="N14" s="6"/>
      <c r="O14" s="6"/>
      <c r="P14" s="6"/>
      <c r="Q14" s="6"/>
      <c r="R14" s="6"/>
      <c r="S14" s="6"/>
      <c r="T14" s="6"/>
      <c r="U14" s="6"/>
      <c r="V14" s="6"/>
      <c r="W14" s="6"/>
      <c r="X14" s="6"/>
      <c r="Y14" s="6"/>
      <c r="Z14" s="6"/>
    </row>
    <row r="15" spans="1:26" ht="12.75" customHeight="1" x14ac:dyDescent="0.2">
      <c r="A15" s="6"/>
      <c r="B15" s="6"/>
      <c r="C15" s="6"/>
      <c r="D15" s="6"/>
      <c r="E15" s="6"/>
      <c r="F15" s="6"/>
      <c r="G15" s="6"/>
      <c r="H15" s="6"/>
      <c r="I15" s="6"/>
      <c r="J15" s="6"/>
      <c r="K15" s="6"/>
      <c r="L15" s="6"/>
      <c r="M15" s="6"/>
      <c r="N15" s="6"/>
      <c r="O15" s="6"/>
      <c r="P15" s="6"/>
      <c r="Q15" s="6"/>
      <c r="R15" s="6"/>
      <c r="S15" s="6"/>
      <c r="T15" s="6"/>
      <c r="U15" s="6"/>
      <c r="V15" s="6"/>
      <c r="W15" s="6"/>
      <c r="X15" s="6"/>
      <c r="Y15" s="6"/>
      <c r="Z15" s="6"/>
    </row>
    <row r="16" spans="1:26" ht="12.75" customHeight="1" x14ac:dyDescent="0.2">
      <c r="A16" s="6"/>
      <c r="B16" s="6"/>
      <c r="C16" s="6"/>
      <c r="D16" s="6"/>
      <c r="E16" s="6"/>
      <c r="F16" s="6"/>
      <c r="G16" s="6"/>
      <c r="H16" s="6"/>
      <c r="I16" s="6"/>
      <c r="J16" s="6"/>
      <c r="K16" s="6"/>
      <c r="L16" s="6"/>
      <c r="M16" s="6"/>
      <c r="N16" s="6"/>
      <c r="O16" s="6"/>
      <c r="P16" s="6"/>
      <c r="Q16" s="6"/>
      <c r="R16" s="6"/>
      <c r="S16" s="6"/>
      <c r="T16" s="6"/>
      <c r="U16" s="6"/>
      <c r="V16" s="6"/>
      <c r="W16" s="6"/>
      <c r="X16" s="6"/>
      <c r="Y16" s="6"/>
      <c r="Z16" s="6"/>
    </row>
    <row r="17" spans="1:26" ht="12.75" customHeight="1" x14ac:dyDescent="0.2">
      <c r="A17" s="6"/>
      <c r="B17" s="6"/>
      <c r="C17" s="6"/>
      <c r="D17" s="6"/>
      <c r="E17" s="6"/>
      <c r="F17" s="6"/>
      <c r="G17" s="6"/>
      <c r="H17" s="6"/>
      <c r="I17" s="6"/>
      <c r="J17" s="6"/>
      <c r="K17" s="6"/>
      <c r="L17" s="6"/>
      <c r="M17" s="6"/>
      <c r="N17" s="6"/>
      <c r="O17" s="6"/>
      <c r="P17" s="6"/>
      <c r="Q17" s="6"/>
      <c r="R17" s="6"/>
      <c r="S17" s="6"/>
      <c r="T17" s="6"/>
      <c r="U17" s="6"/>
      <c r="V17" s="6"/>
      <c r="W17" s="6"/>
      <c r="X17" s="6"/>
      <c r="Y17" s="6"/>
      <c r="Z17" s="6"/>
    </row>
    <row r="18" spans="1:26" ht="12.75" customHeight="1" x14ac:dyDescent="0.2">
      <c r="A18" s="6"/>
      <c r="B18" s="6"/>
      <c r="C18" s="6"/>
      <c r="D18" s="6"/>
      <c r="E18" s="6"/>
      <c r="F18" s="6"/>
      <c r="G18" s="6"/>
      <c r="H18" s="6"/>
      <c r="I18" s="6"/>
      <c r="J18" s="6"/>
      <c r="K18" s="6"/>
      <c r="L18" s="6"/>
      <c r="M18" s="6"/>
      <c r="N18" s="6"/>
      <c r="O18" s="6"/>
      <c r="P18" s="6"/>
      <c r="Q18" s="6"/>
      <c r="R18" s="6"/>
      <c r="S18" s="6"/>
      <c r="T18" s="6"/>
      <c r="U18" s="6"/>
      <c r="V18" s="6"/>
      <c r="W18" s="6"/>
      <c r="X18" s="6"/>
      <c r="Y18" s="6"/>
      <c r="Z18" s="6"/>
    </row>
    <row r="19" spans="1:26" ht="12.75" customHeight="1" x14ac:dyDescent="0.2">
      <c r="A19" s="6"/>
      <c r="B19" s="6"/>
      <c r="C19" s="6"/>
      <c r="D19" s="6"/>
      <c r="E19" s="6"/>
      <c r="F19" s="6"/>
      <c r="G19" s="6"/>
      <c r="H19" s="6"/>
      <c r="I19" s="6"/>
      <c r="J19" s="6"/>
      <c r="K19" s="6"/>
      <c r="L19" s="6"/>
      <c r="M19" s="6"/>
      <c r="N19" s="6"/>
      <c r="O19" s="6"/>
      <c r="P19" s="6"/>
      <c r="Q19" s="6"/>
      <c r="R19" s="6"/>
      <c r="S19" s="6"/>
      <c r="T19" s="6"/>
      <c r="U19" s="6"/>
      <c r="V19" s="6"/>
      <c r="W19" s="6"/>
      <c r="X19" s="6"/>
      <c r="Y19" s="6"/>
      <c r="Z19" s="6"/>
    </row>
    <row r="20" spans="1:26" ht="12.75" customHeight="1" x14ac:dyDescent="0.2">
      <c r="A20" s="6"/>
      <c r="B20" s="6"/>
      <c r="C20" s="6"/>
      <c r="D20" s="6"/>
      <c r="E20" s="6"/>
      <c r="F20" s="6"/>
      <c r="G20" s="6"/>
      <c r="H20" s="6"/>
      <c r="I20" s="6"/>
      <c r="J20" s="6"/>
      <c r="K20" s="6"/>
      <c r="L20" s="6"/>
      <c r="M20" s="6"/>
      <c r="N20" s="6"/>
      <c r="O20" s="6"/>
      <c r="P20" s="6"/>
      <c r="Q20" s="6"/>
      <c r="R20" s="6"/>
      <c r="S20" s="6"/>
      <c r="T20" s="6"/>
      <c r="U20" s="6"/>
      <c r="V20" s="6"/>
      <c r="W20" s="6"/>
      <c r="X20" s="6"/>
      <c r="Y20" s="6"/>
      <c r="Z20" s="6"/>
    </row>
    <row r="21" spans="1:26" ht="12.75" customHeight="1" x14ac:dyDescent="0.2">
      <c r="A21" s="6"/>
      <c r="B21" s="6"/>
      <c r="C21" s="6"/>
      <c r="D21" s="6"/>
      <c r="E21" s="6"/>
      <c r="F21" s="6"/>
      <c r="G21" s="6"/>
      <c r="H21" s="6"/>
      <c r="I21" s="6"/>
      <c r="J21" s="6"/>
      <c r="K21" s="6"/>
      <c r="L21" s="6"/>
      <c r="M21" s="6"/>
      <c r="N21" s="6"/>
      <c r="O21" s="6"/>
      <c r="P21" s="6"/>
      <c r="Q21" s="6"/>
      <c r="R21" s="6"/>
      <c r="S21" s="6"/>
      <c r="T21" s="6"/>
      <c r="U21" s="6"/>
      <c r="V21" s="6"/>
      <c r="W21" s="6"/>
      <c r="X21" s="6"/>
      <c r="Y21" s="6"/>
      <c r="Z21" s="6"/>
    </row>
    <row r="22" spans="1:26" ht="12.75" customHeight="1" x14ac:dyDescent="0.2">
      <c r="A22" s="6"/>
      <c r="B22" s="6"/>
      <c r="C22" s="6"/>
      <c r="D22" s="6"/>
      <c r="E22" s="6"/>
      <c r="F22" s="6"/>
      <c r="G22" s="6"/>
      <c r="H22" s="6"/>
      <c r="I22" s="6"/>
      <c r="J22" s="6"/>
      <c r="K22" s="6"/>
      <c r="L22" s="6"/>
      <c r="M22" s="6"/>
      <c r="N22" s="6"/>
      <c r="O22" s="6"/>
      <c r="P22" s="6"/>
      <c r="Q22" s="6"/>
      <c r="R22" s="6"/>
      <c r="S22" s="6"/>
      <c r="T22" s="6"/>
      <c r="U22" s="6"/>
      <c r="V22" s="6"/>
      <c r="W22" s="6"/>
      <c r="X22" s="6"/>
      <c r="Y22" s="6"/>
      <c r="Z22" s="6"/>
    </row>
    <row r="23" spans="1:26" ht="12.75" customHeight="1" x14ac:dyDescent="0.2">
      <c r="A23" s="6"/>
      <c r="B23" s="6"/>
      <c r="C23" s="6"/>
      <c r="D23" s="6"/>
      <c r="E23" s="6"/>
      <c r="F23" s="6"/>
      <c r="G23" s="6"/>
      <c r="H23" s="6"/>
      <c r="I23" s="6"/>
      <c r="J23" s="6"/>
      <c r="K23" s="6"/>
      <c r="L23" s="6"/>
      <c r="M23" s="6"/>
      <c r="N23" s="6"/>
      <c r="O23" s="6"/>
      <c r="P23" s="6"/>
      <c r="Q23" s="6"/>
      <c r="R23" s="6"/>
      <c r="S23" s="6"/>
      <c r="T23" s="6"/>
      <c r="U23" s="6"/>
      <c r="V23" s="6"/>
      <c r="W23" s="6"/>
      <c r="X23" s="6"/>
      <c r="Y23" s="6"/>
      <c r="Z23" s="6"/>
    </row>
    <row r="24" spans="1:26" ht="12.75" customHeight="1" x14ac:dyDescent="0.2">
      <c r="A24" s="6"/>
      <c r="B24" s="6"/>
      <c r="C24" s="6"/>
      <c r="D24" s="6"/>
      <c r="E24" s="6"/>
      <c r="F24" s="6"/>
      <c r="G24" s="6"/>
      <c r="H24" s="6"/>
      <c r="I24" s="6"/>
      <c r="J24" s="6"/>
      <c r="K24" s="6"/>
      <c r="L24" s="6"/>
      <c r="M24" s="6"/>
      <c r="N24" s="6"/>
      <c r="O24" s="6"/>
      <c r="P24" s="6"/>
      <c r="Q24" s="6"/>
      <c r="R24" s="6"/>
      <c r="S24" s="6"/>
      <c r="T24" s="6"/>
      <c r="U24" s="6"/>
      <c r="V24" s="6"/>
      <c r="W24" s="6"/>
      <c r="X24" s="6"/>
      <c r="Y24" s="6"/>
      <c r="Z24" s="6"/>
    </row>
    <row r="25" spans="1:26" ht="12.75" customHeight="1" x14ac:dyDescent="0.2">
      <c r="A25" s="6"/>
      <c r="B25" s="6"/>
      <c r="C25" s="6"/>
      <c r="D25" s="6"/>
      <c r="E25" s="6"/>
      <c r="F25" s="6"/>
      <c r="G25" s="6"/>
      <c r="H25" s="6"/>
      <c r="I25" s="6"/>
      <c r="J25" s="6"/>
      <c r="K25" s="6"/>
      <c r="L25" s="6"/>
      <c r="M25" s="6"/>
      <c r="N25" s="6"/>
      <c r="O25" s="6"/>
      <c r="P25" s="6"/>
      <c r="Q25" s="6"/>
      <c r="R25" s="6"/>
      <c r="S25" s="6"/>
      <c r="T25" s="6"/>
      <c r="U25" s="6"/>
      <c r="V25" s="6"/>
      <c r="W25" s="6"/>
      <c r="X25" s="6"/>
      <c r="Y25" s="6"/>
      <c r="Z25" s="6"/>
    </row>
    <row r="26" spans="1:26" ht="12.75" customHeight="1" x14ac:dyDescent="0.2">
      <c r="A26" s="6"/>
      <c r="B26" s="6"/>
      <c r="C26" s="6"/>
      <c r="D26" s="6"/>
      <c r="E26" s="6"/>
      <c r="F26" s="6"/>
      <c r="G26" s="6"/>
      <c r="H26" s="6"/>
      <c r="I26" s="6"/>
      <c r="J26" s="6"/>
      <c r="K26" s="6"/>
      <c r="L26" s="6"/>
      <c r="M26" s="6"/>
      <c r="N26" s="6"/>
      <c r="O26" s="6"/>
      <c r="P26" s="6"/>
      <c r="Q26" s="6"/>
      <c r="R26" s="6"/>
      <c r="S26" s="6"/>
      <c r="T26" s="6"/>
      <c r="U26" s="6"/>
      <c r="V26" s="6"/>
      <c r="W26" s="6"/>
      <c r="X26" s="6"/>
      <c r="Y26" s="6"/>
      <c r="Z26" s="6"/>
    </row>
    <row r="27" spans="1:26" ht="12.75" customHeight="1" x14ac:dyDescent="0.2">
      <c r="A27" s="6"/>
      <c r="B27" s="6"/>
      <c r="C27" s="6"/>
      <c r="D27" s="6"/>
      <c r="E27" s="6"/>
      <c r="F27" s="6"/>
      <c r="G27" s="6"/>
      <c r="H27" s="6"/>
      <c r="I27" s="6"/>
      <c r="J27" s="6"/>
      <c r="K27" s="6"/>
      <c r="L27" s="6"/>
      <c r="M27" s="6"/>
      <c r="N27" s="6"/>
      <c r="O27" s="6"/>
      <c r="P27" s="6"/>
      <c r="Q27" s="6"/>
      <c r="R27" s="6"/>
      <c r="S27" s="6"/>
      <c r="T27" s="6"/>
      <c r="U27" s="6"/>
      <c r="V27" s="6"/>
      <c r="W27" s="6"/>
      <c r="X27" s="6"/>
      <c r="Y27" s="6"/>
      <c r="Z27" s="6"/>
    </row>
    <row r="28" spans="1:26" ht="12.75" customHeight="1" x14ac:dyDescent="0.2">
      <c r="A28" s="6"/>
      <c r="B28" s="6"/>
      <c r="C28" s="6"/>
      <c r="D28" s="6"/>
      <c r="E28" s="6"/>
      <c r="F28" s="6"/>
      <c r="G28" s="6"/>
      <c r="H28" s="6"/>
      <c r="I28" s="6"/>
      <c r="J28" s="6"/>
      <c r="K28" s="6"/>
      <c r="L28" s="6"/>
      <c r="M28" s="6"/>
      <c r="N28" s="6"/>
      <c r="O28" s="6"/>
      <c r="P28" s="6"/>
      <c r="Q28" s="6"/>
      <c r="R28" s="6"/>
      <c r="S28" s="6"/>
      <c r="T28" s="6"/>
      <c r="U28" s="6"/>
      <c r="V28" s="6"/>
      <c r="W28" s="6"/>
      <c r="X28" s="6"/>
      <c r="Y28" s="6"/>
      <c r="Z28" s="6"/>
    </row>
    <row r="29" spans="1:26" ht="12.75" customHeight="1" x14ac:dyDescent="0.2">
      <c r="A29" s="6"/>
      <c r="B29" s="6"/>
      <c r="C29" s="6"/>
      <c r="D29" s="6"/>
      <c r="E29" s="6"/>
      <c r="F29" s="6"/>
      <c r="G29" s="6"/>
      <c r="H29" s="6"/>
      <c r="I29" s="6"/>
      <c r="J29" s="6"/>
      <c r="K29" s="6"/>
      <c r="L29" s="6"/>
      <c r="M29" s="6"/>
      <c r="N29" s="6"/>
      <c r="O29" s="6"/>
      <c r="P29" s="6"/>
      <c r="Q29" s="6"/>
      <c r="R29" s="6"/>
      <c r="S29" s="6"/>
      <c r="T29" s="6"/>
      <c r="U29" s="6"/>
      <c r="V29" s="6"/>
      <c r="W29" s="6"/>
      <c r="X29" s="6"/>
      <c r="Y29" s="6"/>
      <c r="Z29" s="6"/>
    </row>
    <row r="30" spans="1:26" ht="12.75" customHeight="1" x14ac:dyDescent="0.2">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2.75" customHeight="1" x14ac:dyDescent="0.2">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2.75" customHeight="1" x14ac:dyDescent="0.2">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2.75" customHeight="1" x14ac:dyDescent="0.2">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2.75" customHeight="1" x14ac:dyDescent="0.2">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2.75" customHeight="1" x14ac:dyDescent="0.2">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2.75" customHeight="1" x14ac:dyDescent="0.2">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2.75" customHeight="1" x14ac:dyDescent="0.2">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2.75" customHeight="1" x14ac:dyDescent="0.2">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2.75" customHeight="1" x14ac:dyDescent="0.2">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2.75" customHeight="1" x14ac:dyDescent="0.2">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2.75" customHeight="1" x14ac:dyDescent="0.2">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2.75" customHeight="1" x14ac:dyDescent="0.2">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2.75" customHeight="1" x14ac:dyDescent="0.2">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2.75" customHeight="1" x14ac:dyDescent="0.2">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2.75" customHeight="1" x14ac:dyDescent="0.2">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2.75" customHeight="1" x14ac:dyDescent="0.2">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2.75" customHeight="1" x14ac:dyDescent="0.2">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2.75" customHeight="1" x14ac:dyDescent="0.2">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2.75" customHeight="1" x14ac:dyDescent="0.2">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2.75" customHeight="1" x14ac:dyDescent="0.2">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2.75" customHeight="1" x14ac:dyDescent="0.2">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2.75" customHeight="1" x14ac:dyDescent="0.2">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2.75" customHeight="1" x14ac:dyDescent="0.2">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2.75" customHeight="1" x14ac:dyDescent="0.2">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2.75" customHeight="1" x14ac:dyDescent="0.2">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2.75" customHeight="1" x14ac:dyDescent="0.2">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2.75" customHeight="1" x14ac:dyDescent="0.2">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2.75" customHeight="1" x14ac:dyDescent="0.2">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2.75" customHeight="1" x14ac:dyDescent="0.2">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2.75" customHeight="1" x14ac:dyDescent="0.2">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2.75" customHeight="1" x14ac:dyDescent="0.2">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2.75" customHeight="1" x14ac:dyDescent="0.2">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2.75" customHeight="1" x14ac:dyDescent="0.2">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2.75" customHeight="1" x14ac:dyDescent="0.2">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2.75" customHeight="1" x14ac:dyDescent="0.2">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2.75" customHeight="1" x14ac:dyDescent="0.2">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2.75" customHeight="1" x14ac:dyDescent="0.2">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2.75" customHeight="1" x14ac:dyDescent="0.2">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2.75" customHeight="1" x14ac:dyDescent="0.2">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2.75" customHeight="1" x14ac:dyDescent="0.2">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2.75" customHeight="1" x14ac:dyDescent="0.2">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2.75" customHeight="1" x14ac:dyDescent="0.2">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2.75" customHeight="1" x14ac:dyDescent="0.2">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2.75" customHeight="1" x14ac:dyDescent="0.2">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2.75" customHeight="1" x14ac:dyDescent="0.2">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2.75" customHeight="1" x14ac:dyDescent="0.2">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2.75" customHeight="1" x14ac:dyDescent="0.2">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2.75" customHeight="1" x14ac:dyDescent="0.2">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2.75" customHeight="1" x14ac:dyDescent="0.2">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2.75" customHeight="1" x14ac:dyDescent="0.2">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2.75" customHeight="1" x14ac:dyDescent="0.2">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2.75" customHeight="1" x14ac:dyDescent="0.2">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2.75" customHeight="1" x14ac:dyDescent="0.2">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2.75" customHeight="1" x14ac:dyDescent="0.2">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2.75" customHeight="1" x14ac:dyDescent="0.2">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2.75" customHeight="1" x14ac:dyDescent="0.2">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2.75" customHeight="1" x14ac:dyDescent="0.2">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2.75" customHeight="1" x14ac:dyDescent="0.2">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2.75" customHeight="1" x14ac:dyDescent="0.2">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2.75" customHeight="1" x14ac:dyDescent="0.2">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2.75" customHeight="1" x14ac:dyDescent="0.2">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2.75" customHeight="1" x14ac:dyDescent="0.2">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2.75" customHeight="1" x14ac:dyDescent="0.2">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2.75" customHeight="1" x14ac:dyDescent="0.2">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2.75" customHeight="1" x14ac:dyDescent="0.2">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2.75" customHeight="1" x14ac:dyDescent="0.2">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2.75" customHeight="1" x14ac:dyDescent="0.2">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2.75" customHeight="1" x14ac:dyDescent="0.2">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2.75" customHeight="1" x14ac:dyDescent="0.2">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2.75" customHeight="1" x14ac:dyDescent="0.2">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2.75" customHeight="1" x14ac:dyDescent="0.2">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2.75" customHeight="1" x14ac:dyDescent="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2.75" customHeight="1" x14ac:dyDescent="0.2">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2.75" customHeight="1" x14ac:dyDescent="0.2">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2.75" customHeight="1" x14ac:dyDescent="0.2">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2.75" customHeight="1" x14ac:dyDescent="0.2">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2.75" customHeight="1" x14ac:dyDescent="0.2">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2.75" customHeight="1" x14ac:dyDescent="0.2">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2.75" customHeight="1" x14ac:dyDescent="0.2">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2.75" customHeight="1" x14ac:dyDescent="0.2">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2.75" customHeight="1" x14ac:dyDescent="0.2">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2.75" customHeight="1" x14ac:dyDescent="0.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2.75" customHeight="1" x14ac:dyDescent="0.2">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2.75" customHeight="1" x14ac:dyDescent="0.2">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2.75" customHeight="1" x14ac:dyDescent="0.2">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2.75" customHeight="1" x14ac:dyDescent="0.2">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2.75" customHeight="1" x14ac:dyDescent="0.2">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2.75" customHeight="1" x14ac:dyDescent="0.2">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2.75" customHeight="1" x14ac:dyDescent="0.2">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2.75" customHeight="1" x14ac:dyDescent="0.2">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2.75" customHeight="1" x14ac:dyDescent="0.2">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2.75" customHeight="1" x14ac:dyDescent="0.2">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2.75" customHeight="1" x14ac:dyDescent="0.2">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2.75" customHeight="1" x14ac:dyDescent="0.2">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2.75" customHeight="1" x14ac:dyDescent="0.2">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2.75" customHeight="1" x14ac:dyDescent="0.2">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2.75" customHeight="1" x14ac:dyDescent="0.2">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2.75" customHeight="1" x14ac:dyDescent="0.2">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2.75" customHeight="1" x14ac:dyDescent="0.2">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2.75" customHeight="1" x14ac:dyDescent="0.2">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2.75" customHeight="1" x14ac:dyDescent="0.2">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2.75" customHeight="1" x14ac:dyDescent="0.2">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2.75" customHeight="1" x14ac:dyDescent="0.2">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2.75" customHeight="1" x14ac:dyDescent="0.2">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2.75" customHeight="1" x14ac:dyDescent="0.2">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2.75" customHeight="1" x14ac:dyDescent="0.2">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2.75" customHeight="1" x14ac:dyDescent="0.2">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2.75" customHeight="1" x14ac:dyDescent="0.2">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2.75" customHeight="1" x14ac:dyDescent="0.2">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2.75" customHeight="1" x14ac:dyDescent="0.2">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2.75" customHeight="1" x14ac:dyDescent="0.2">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2.75" customHeight="1" x14ac:dyDescent="0.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2.75" customHeight="1" x14ac:dyDescent="0.2">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2.75" customHeight="1" x14ac:dyDescent="0.2">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2.75" customHeight="1" x14ac:dyDescent="0.2">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2.75" customHeight="1" x14ac:dyDescent="0.2">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2.75" customHeight="1" x14ac:dyDescent="0.2">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2.75" customHeight="1" x14ac:dyDescent="0.2">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2.75" customHeight="1" x14ac:dyDescent="0.2">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2.75" customHeight="1" x14ac:dyDescent="0.2">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2.75" customHeight="1" x14ac:dyDescent="0.2">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2.75" customHeight="1" x14ac:dyDescent="0.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2.75" customHeight="1" x14ac:dyDescent="0.2">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2.75" customHeight="1" x14ac:dyDescent="0.2">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2.75" customHeight="1" x14ac:dyDescent="0.2">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2.75" customHeight="1" x14ac:dyDescent="0.2">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2.75" customHeight="1" x14ac:dyDescent="0.2">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2.75" customHeight="1" x14ac:dyDescent="0.2">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2.75" customHeight="1" x14ac:dyDescent="0.2">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2.75" customHeight="1" x14ac:dyDescent="0.2">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2.75" customHeight="1" x14ac:dyDescent="0.2">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2.75" customHeight="1" x14ac:dyDescent="0.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2.75" customHeight="1" x14ac:dyDescent="0.2">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2.75" customHeight="1" x14ac:dyDescent="0.2">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2.75" customHeight="1" x14ac:dyDescent="0.2">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75" customHeight="1" x14ac:dyDescent="0.2">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75" customHeight="1" x14ac:dyDescent="0.2">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75" customHeight="1" x14ac:dyDescent="0.2">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2.75" customHeight="1" x14ac:dyDescent="0.2">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2.75" customHeight="1" x14ac:dyDescent="0.2">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75" customHeight="1" x14ac:dyDescent="0.2">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2.75" customHeight="1" x14ac:dyDescent="0.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2.75" customHeight="1" x14ac:dyDescent="0.2">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2.75" customHeight="1" x14ac:dyDescent="0.2">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2.75" customHeight="1" x14ac:dyDescent="0.2">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2.75" customHeight="1" x14ac:dyDescent="0.2">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2.75" customHeight="1" x14ac:dyDescent="0.2">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2.75" customHeight="1" x14ac:dyDescent="0.2">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2.75" customHeight="1" x14ac:dyDescent="0.2">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2.75" customHeight="1" x14ac:dyDescent="0.2">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2.75" customHeight="1" x14ac:dyDescent="0.2">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2.75" customHeight="1" x14ac:dyDescent="0.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2.75" customHeight="1" x14ac:dyDescent="0.2">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2.75" customHeight="1" x14ac:dyDescent="0.2">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2.75" customHeight="1" x14ac:dyDescent="0.2">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2.75" customHeight="1" x14ac:dyDescent="0.2">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2.75" customHeight="1" x14ac:dyDescent="0.2">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2.75" customHeight="1" x14ac:dyDescent="0.2">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2.75" customHeight="1" x14ac:dyDescent="0.2">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2.75" customHeight="1" x14ac:dyDescent="0.2">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2.75" customHeight="1" x14ac:dyDescent="0.2">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2.75" customHeight="1" x14ac:dyDescent="0.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2.75" customHeight="1" x14ac:dyDescent="0.2">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2.75" customHeight="1" x14ac:dyDescent="0.2">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2.75" customHeight="1" x14ac:dyDescent="0.2">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2.75" customHeight="1" x14ac:dyDescent="0.2">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2.75" customHeight="1" x14ac:dyDescent="0.2">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2.75" customHeight="1" x14ac:dyDescent="0.2">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2.75" customHeight="1" x14ac:dyDescent="0.2">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2.75" customHeight="1" x14ac:dyDescent="0.2">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2.75" customHeight="1" x14ac:dyDescent="0.2">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2.75" customHeight="1" x14ac:dyDescent="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2.75" customHeight="1" x14ac:dyDescent="0.2">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2.75" customHeight="1" x14ac:dyDescent="0.2">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2.75" customHeight="1" x14ac:dyDescent="0.2">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2.75" customHeight="1" x14ac:dyDescent="0.2">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2.75" customHeight="1" x14ac:dyDescent="0.2">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2.75" customHeight="1" x14ac:dyDescent="0.2">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2.75" customHeight="1" x14ac:dyDescent="0.2">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2.75" customHeight="1" x14ac:dyDescent="0.2">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2.75" customHeight="1" x14ac:dyDescent="0.2">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2.75" customHeight="1" x14ac:dyDescent="0.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2.75" customHeight="1" x14ac:dyDescent="0.2">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2.75" customHeight="1" x14ac:dyDescent="0.2">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2.75" customHeight="1" x14ac:dyDescent="0.2">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2.75" customHeight="1" x14ac:dyDescent="0.2">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2.75" customHeight="1" x14ac:dyDescent="0.2">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2.75" customHeight="1" x14ac:dyDescent="0.2">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2.75" customHeight="1" x14ac:dyDescent="0.2">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2.75" customHeight="1" x14ac:dyDescent="0.2">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2.75" customHeight="1" x14ac:dyDescent="0.2">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2.75" customHeight="1" x14ac:dyDescent="0.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2.75" customHeight="1" x14ac:dyDescent="0.2">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2.75" customHeight="1" x14ac:dyDescent="0.2">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2.75" customHeight="1" x14ac:dyDescent="0.2">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2.75" customHeight="1" x14ac:dyDescent="0.2">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2.75" customHeight="1" x14ac:dyDescent="0.2">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2.75" customHeight="1" x14ac:dyDescent="0.2">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2.75" customHeight="1" x14ac:dyDescent="0.2">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2.75" customHeight="1" x14ac:dyDescent="0.2">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2.75" customHeight="1" x14ac:dyDescent="0.2">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2.75" customHeight="1" x14ac:dyDescent="0.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2.75" customHeight="1" x14ac:dyDescent="0.2">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2.75" customHeight="1" x14ac:dyDescent="0.2">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2.75" customHeight="1" x14ac:dyDescent="0.2">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2.75" customHeight="1" x14ac:dyDescent="0.2">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2.75" customHeight="1" x14ac:dyDescent="0.2">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2.75" customHeight="1" x14ac:dyDescent="0.2">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2.75" customHeight="1" x14ac:dyDescent="0.2">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2.75" customHeight="1" x14ac:dyDescent="0.2">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2.75" customHeight="1" x14ac:dyDescent="0.2">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2.75" customHeight="1" x14ac:dyDescent="0.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2.75" customHeight="1" x14ac:dyDescent="0.2">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2.75" customHeight="1" x14ac:dyDescent="0.2">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2.75" customHeight="1" x14ac:dyDescent="0.2">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2.75" customHeight="1" x14ac:dyDescent="0.2">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2.75" customHeight="1" x14ac:dyDescent="0.2">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2.75" customHeight="1" x14ac:dyDescent="0.2">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2.75" customHeight="1" x14ac:dyDescent="0.2">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2.75" customHeight="1" x14ac:dyDescent="0.2">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2.75" customHeight="1" x14ac:dyDescent="0.2">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2.75" customHeight="1" x14ac:dyDescent="0.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2.75" customHeight="1" x14ac:dyDescent="0.2">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2.75" customHeight="1" x14ac:dyDescent="0.2">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2.75" customHeight="1" x14ac:dyDescent="0.2">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2.75" customHeight="1" x14ac:dyDescent="0.2">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2.75" customHeight="1" x14ac:dyDescent="0.2">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2.75" customHeight="1" x14ac:dyDescent="0.2">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2.75" customHeight="1" x14ac:dyDescent="0.2">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2.75" customHeight="1" x14ac:dyDescent="0.2">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2.75" customHeight="1" x14ac:dyDescent="0.2">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2.75" customHeight="1" x14ac:dyDescent="0.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2.75" customHeight="1" x14ac:dyDescent="0.2">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2.75" customHeight="1" x14ac:dyDescent="0.2">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2.75" customHeight="1" x14ac:dyDescent="0.2">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2.75" customHeight="1" x14ac:dyDescent="0.2">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2.75" customHeight="1" x14ac:dyDescent="0.2">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2.75" customHeight="1" x14ac:dyDescent="0.2">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2.75" customHeight="1" x14ac:dyDescent="0.2">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2.75" customHeight="1" x14ac:dyDescent="0.2">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2.75" customHeight="1" x14ac:dyDescent="0.2">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2.75" customHeight="1" x14ac:dyDescent="0.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2.75" customHeight="1" x14ac:dyDescent="0.2">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2.75" customHeight="1" x14ac:dyDescent="0.2">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2.75" customHeight="1" x14ac:dyDescent="0.2">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2.75" customHeight="1" x14ac:dyDescent="0.2">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2.75" customHeight="1" x14ac:dyDescent="0.2">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2.75" customHeight="1" x14ac:dyDescent="0.2">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2.75" customHeight="1" x14ac:dyDescent="0.2">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2.75" customHeight="1" x14ac:dyDescent="0.2">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2.75" customHeight="1" x14ac:dyDescent="0.2">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2.75" customHeight="1" x14ac:dyDescent="0.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2.75" customHeight="1" x14ac:dyDescent="0.2">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2.75" customHeight="1" x14ac:dyDescent="0.2">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2.75" customHeight="1" x14ac:dyDescent="0.2">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2.75" customHeight="1" x14ac:dyDescent="0.2">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2.75" customHeight="1" x14ac:dyDescent="0.2">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2.75" customHeight="1" x14ac:dyDescent="0.2">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2.75" customHeight="1" x14ac:dyDescent="0.2">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2.75" customHeight="1" x14ac:dyDescent="0.2">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2.75" customHeight="1" x14ac:dyDescent="0.2">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2.75" customHeight="1" x14ac:dyDescent="0.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2.75" customHeight="1" x14ac:dyDescent="0.2">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2.75" customHeight="1" x14ac:dyDescent="0.2">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2.75" customHeight="1" x14ac:dyDescent="0.2">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2.75" customHeight="1" x14ac:dyDescent="0.2">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2.75" customHeight="1" x14ac:dyDescent="0.2">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2.75" customHeight="1" x14ac:dyDescent="0.2">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2.75" customHeight="1" x14ac:dyDescent="0.2">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2.75" customHeight="1" x14ac:dyDescent="0.2">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2.75" customHeight="1" x14ac:dyDescent="0.2">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2.75" customHeight="1" x14ac:dyDescent="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2.75" customHeight="1" x14ac:dyDescent="0.2">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2.75" customHeight="1" x14ac:dyDescent="0.2">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2.75" customHeight="1" x14ac:dyDescent="0.2">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2.75" customHeight="1" x14ac:dyDescent="0.2">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2.75" customHeight="1" x14ac:dyDescent="0.2">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2.75" customHeight="1" x14ac:dyDescent="0.2">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2.75" customHeight="1" x14ac:dyDescent="0.2">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2.75" customHeight="1" x14ac:dyDescent="0.2">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2.75" customHeight="1" x14ac:dyDescent="0.2">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2.75" customHeight="1" x14ac:dyDescent="0.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2.75" customHeight="1" x14ac:dyDescent="0.2">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2.75" customHeight="1" x14ac:dyDescent="0.2">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2.75" customHeight="1" x14ac:dyDescent="0.2">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2.75" customHeight="1" x14ac:dyDescent="0.2">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2.75" customHeight="1" x14ac:dyDescent="0.2">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2.75" customHeight="1" x14ac:dyDescent="0.2">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2.75" customHeight="1" x14ac:dyDescent="0.2">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2.75" customHeight="1" x14ac:dyDescent="0.2">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2.75" customHeight="1" x14ac:dyDescent="0.2">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2.75" customHeight="1" x14ac:dyDescent="0.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2.75" customHeight="1" x14ac:dyDescent="0.2">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2.75" customHeight="1" x14ac:dyDescent="0.2">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2.75" customHeight="1" x14ac:dyDescent="0.2">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2.75" customHeight="1" x14ac:dyDescent="0.2">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2.75" customHeight="1" x14ac:dyDescent="0.2">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2.75" customHeight="1" x14ac:dyDescent="0.2">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2.75" customHeight="1" x14ac:dyDescent="0.2">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2.75" customHeight="1" x14ac:dyDescent="0.2">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2.75" customHeight="1" x14ac:dyDescent="0.2">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2.75" customHeight="1" x14ac:dyDescent="0.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2.75" customHeight="1" x14ac:dyDescent="0.2">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2.75" customHeight="1" x14ac:dyDescent="0.2">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2.75" customHeight="1" x14ac:dyDescent="0.2">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2.75" customHeight="1" x14ac:dyDescent="0.2">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2.75" customHeight="1" x14ac:dyDescent="0.2">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2.75" customHeight="1" x14ac:dyDescent="0.2">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2.75" customHeight="1" x14ac:dyDescent="0.2">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2.75" customHeight="1" x14ac:dyDescent="0.2">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2.75" customHeight="1" x14ac:dyDescent="0.2">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2.75" customHeight="1" x14ac:dyDescent="0.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2.75" customHeight="1" x14ac:dyDescent="0.2">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2.75" customHeight="1" x14ac:dyDescent="0.2">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2.75" customHeight="1" x14ac:dyDescent="0.2">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2.75" customHeight="1" x14ac:dyDescent="0.2">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2.75" customHeight="1" x14ac:dyDescent="0.2">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2.75" customHeight="1" x14ac:dyDescent="0.2">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2.75" customHeight="1" x14ac:dyDescent="0.2">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2.75" customHeight="1" x14ac:dyDescent="0.2">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2.75" customHeight="1" x14ac:dyDescent="0.2">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2.75" customHeight="1" x14ac:dyDescent="0.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2.75" customHeight="1" x14ac:dyDescent="0.2">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2.75" customHeight="1" x14ac:dyDescent="0.2">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2.75" customHeight="1" x14ac:dyDescent="0.2">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2.75" customHeight="1" x14ac:dyDescent="0.2">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2.75" customHeight="1" x14ac:dyDescent="0.2">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2.75" customHeight="1" x14ac:dyDescent="0.2">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2.75" customHeight="1" x14ac:dyDescent="0.2">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2.75" customHeight="1" x14ac:dyDescent="0.2">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2.75" customHeight="1" x14ac:dyDescent="0.2">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2.75" customHeight="1" x14ac:dyDescent="0.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2.75" customHeight="1" x14ac:dyDescent="0.2">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2.75" customHeight="1" x14ac:dyDescent="0.2">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2.75" customHeight="1" x14ac:dyDescent="0.2">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2.75" customHeight="1" x14ac:dyDescent="0.2">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2.75" customHeight="1" x14ac:dyDescent="0.2">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2.75" customHeight="1" x14ac:dyDescent="0.2">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2.75" customHeight="1" x14ac:dyDescent="0.2">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2.75" customHeight="1" x14ac:dyDescent="0.2">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2.75" customHeight="1" x14ac:dyDescent="0.2">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2.75" customHeight="1" x14ac:dyDescent="0.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2.75" customHeight="1" x14ac:dyDescent="0.2">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2.75" customHeight="1" x14ac:dyDescent="0.2">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2.75" customHeight="1" x14ac:dyDescent="0.2">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2.75" customHeight="1" x14ac:dyDescent="0.2">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2.75" customHeight="1" x14ac:dyDescent="0.2">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2.75" customHeight="1" x14ac:dyDescent="0.2">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2.75" customHeight="1" x14ac:dyDescent="0.2">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2.75" customHeight="1" x14ac:dyDescent="0.2">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2.75" customHeight="1" x14ac:dyDescent="0.2">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2.75" customHeight="1" x14ac:dyDescent="0.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2.75" customHeight="1" x14ac:dyDescent="0.2">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2.75" customHeight="1" x14ac:dyDescent="0.2">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2.75" customHeight="1" x14ac:dyDescent="0.2">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2.75" customHeight="1" x14ac:dyDescent="0.2">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2.75" customHeight="1" x14ac:dyDescent="0.2">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2.75" customHeight="1" x14ac:dyDescent="0.2">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2.75" customHeight="1" x14ac:dyDescent="0.2">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2.75" customHeight="1" x14ac:dyDescent="0.2">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2.75" customHeight="1" x14ac:dyDescent="0.2">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2.75" customHeight="1" x14ac:dyDescent="0.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2.75" customHeight="1" x14ac:dyDescent="0.2">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2.75" customHeight="1" x14ac:dyDescent="0.2">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2.75" customHeight="1" x14ac:dyDescent="0.2">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2.75" customHeight="1" x14ac:dyDescent="0.2">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2.75" customHeight="1" x14ac:dyDescent="0.2">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2.75" customHeight="1" x14ac:dyDescent="0.2">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2.75" customHeight="1" x14ac:dyDescent="0.2">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2.75" customHeight="1" x14ac:dyDescent="0.2">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2.75" customHeight="1" x14ac:dyDescent="0.2">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2.75" customHeight="1" x14ac:dyDescent="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2.75" customHeight="1" x14ac:dyDescent="0.2">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2.75" customHeight="1" x14ac:dyDescent="0.2">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2.75" customHeight="1" x14ac:dyDescent="0.2">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2.75" customHeight="1" x14ac:dyDescent="0.2">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2.75" customHeight="1" x14ac:dyDescent="0.2">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2.75" customHeight="1" x14ac:dyDescent="0.2">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2.75" customHeight="1" x14ac:dyDescent="0.2">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2.75" customHeight="1" x14ac:dyDescent="0.2">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2.75" customHeight="1" x14ac:dyDescent="0.2">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2.75" customHeight="1" x14ac:dyDescent="0.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2.75" customHeight="1" x14ac:dyDescent="0.2">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2.75" customHeight="1" x14ac:dyDescent="0.2">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2.75" customHeight="1" x14ac:dyDescent="0.2">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2.75" customHeight="1" x14ac:dyDescent="0.2">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2.75" customHeight="1" x14ac:dyDescent="0.2">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2.75" customHeight="1" x14ac:dyDescent="0.2">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2.75" customHeight="1" x14ac:dyDescent="0.2">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75" customHeight="1" x14ac:dyDescent="0.2">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2.75" customHeight="1" x14ac:dyDescent="0.2">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2.75" customHeight="1" x14ac:dyDescent="0.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2.75" customHeight="1" x14ac:dyDescent="0.2">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2.75" customHeight="1" x14ac:dyDescent="0.2">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2.75" customHeight="1" x14ac:dyDescent="0.2">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2.75" customHeight="1" x14ac:dyDescent="0.2">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2.75" customHeight="1" x14ac:dyDescent="0.2">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2.75" customHeight="1" x14ac:dyDescent="0.2">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2.75" customHeight="1" x14ac:dyDescent="0.2">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2.75" customHeight="1" x14ac:dyDescent="0.2">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2.75" customHeight="1" x14ac:dyDescent="0.2">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2.75" customHeight="1" x14ac:dyDescent="0.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2.75" customHeight="1" x14ac:dyDescent="0.2">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2.75" customHeight="1" x14ac:dyDescent="0.2">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2.75" customHeight="1" x14ac:dyDescent="0.2">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2.75" customHeight="1" x14ac:dyDescent="0.2">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2.75" customHeight="1" x14ac:dyDescent="0.2">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2.75" customHeight="1" x14ac:dyDescent="0.2">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2.75" customHeight="1" x14ac:dyDescent="0.2">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2.75" customHeight="1" x14ac:dyDescent="0.2">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2.75" customHeight="1" x14ac:dyDescent="0.2">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2.75" customHeight="1" x14ac:dyDescent="0.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2.75" customHeight="1" x14ac:dyDescent="0.2">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2.75" customHeight="1" x14ac:dyDescent="0.2">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2.75" customHeight="1" x14ac:dyDescent="0.2">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2.75" customHeight="1" x14ac:dyDescent="0.2">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2.75" customHeight="1" x14ac:dyDescent="0.2">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2.75" customHeight="1" x14ac:dyDescent="0.2">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2.75" customHeight="1" x14ac:dyDescent="0.2">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2.75" customHeight="1" x14ac:dyDescent="0.2">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2.75" customHeight="1" x14ac:dyDescent="0.2">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2.75" customHeight="1" x14ac:dyDescent="0.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2.75" customHeight="1" x14ac:dyDescent="0.2">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2.75" customHeight="1" x14ac:dyDescent="0.2">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2.75" customHeight="1" x14ac:dyDescent="0.2">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2.75" customHeight="1" x14ac:dyDescent="0.2">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2.75" customHeight="1" x14ac:dyDescent="0.2">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2.75" customHeight="1" x14ac:dyDescent="0.2">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2.75" customHeight="1" x14ac:dyDescent="0.2">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2.75" customHeight="1" x14ac:dyDescent="0.2">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2.75" customHeight="1" x14ac:dyDescent="0.2">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2.75" customHeight="1" x14ac:dyDescent="0.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2.75" customHeight="1" x14ac:dyDescent="0.2">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2.75" customHeight="1" x14ac:dyDescent="0.2">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2.75" customHeight="1" x14ac:dyDescent="0.2">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2.75" customHeight="1" x14ac:dyDescent="0.2">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2.75" customHeight="1" x14ac:dyDescent="0.2">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2.75" customHeight="1" x14ac:dyDescent="0.2">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2.75" customHeight="1" x14ac:dyDescent="0.2">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2.75" customHeight="1" x14ac:dyDescent="0.2">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2.75" customHeight="1" x14ac:dyDescent="0.2">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2.75" customHeight="1" x14ac:dyDescent="0.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2.75" customHeight="1" x14ac:dyDescent="0.2">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2.75" customHeight="1" x14ac:dyDescent="0.2">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2.75" customHeight="1" x14ac:dyDescent="0.2">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2.75" customHeight="1" x14ac:dyDescent="0.2">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2.75" customHeight="1" x14ac:dyDescent="0.2">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2.75" customHeight="1" x14ac:dyDescent="0.2">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2.75" customHeight="1" x14ac:dyDescent="0.2">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2.75" customHeight="1" x14ac:dyDescent="0.2">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2.75" customHeight="1" x14ac:dyDescent="0.2">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2.75" customHeight="1" x14ac:dyDescent="0.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2.75" customHeight="1" x14ac:dyDescent="0.2">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2.75" customHeight="1" x14ac:dyDescent="0.2">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2.75" customHeight="1" x14ac:dyDescent="0.2">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2.75" customHeight="1" x14ac:dyDescent="0.2">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2.75" customHeight="1" x14ac:dyDescent="0.2">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2.75" customHeight="1" x14ac:dyDescent="0.2">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2.75" customHeight="1" x14ac:dyDescent="0.2">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2.75" customHeight="1" x14ac:dyDescent="0.2">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2.75" customHeight="1" x14ac:dyDescent="0.2">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2.75" customHeight="1" x14ac:dyDescent="0.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2.75" customHeight="1" x14ac:dyDescent="0.2">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2.75" customHeight="1" x14ac:dyDescent="0.2">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2.75" customHeight="1" x14ac:dyDescent="0.2">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2.75" customHeight="1" x14ac:dyDescent="0.2">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2.75" customHeight="1" x14ac:dyDescent="0.2">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2.75" customHeight="1" x14ac:dyDescent="0.2">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2.75" customHeight="1" x14ac:dyDescent="0.2">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2.75" customHeight="1" x14ac:dyDescent="0.2">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2.75" customHeight="1" x14ac:dyDescent="0.2">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2.75" customHeight="1" x14ac:dyDescent="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2.75" customHeight="1" x14ac:dyDescent="0.2">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2.75" customHeight="1" x14ac:dyDescent="0.2">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2.75" customHeight="1" x14ac:dyDescent="0.2">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2.75" customHeight="1" x14ac:dyDescent="0.2">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2.75" customHeight="1" x14ac:dyDescent="0.2">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2.75" customHeight="1" x14ac:dyDescent="0.2">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2.75" customHeight="1" x14ac:dyDescent="0.2">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2.75" customHeight="1" x14ac:dyDescent="0.2">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2.75" customHeight="1" x14ac:dyDescent="0.2">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2.75" customHeight="1" x14ac:dyDescent="0.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2.75" customHeight="1" x14ac:dyDescent="0.2">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2.75" customHeight="1" x14ac:dyDescent="0.2">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2.75" customHeight="1" x14ac:dyDescent="0.2">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2.75" customHeight="1" x14ac:dyDescent="0.2">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2.75" customHeight="1" x14ac:dyDescent="0.2">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2.75" customHeight="1" x14ac:dyDescent="0.2">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2.75" customHeight="1" x14ac:dyDescent="0.2">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2.75" customHeight="1" x14ac:dyDescent="0.2">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2.75" customHeight="1" x14ac:dyDescent="0.2">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2.75" customHeight="1" x14ac:dyDescent="0.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2.75" customHeight="1" x14ac:dyDescent="0.2">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2.75" customHeight="1" x14ac:dyDescent="0.2">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2.75" customHeight="1" x14ac:dyDescent="0.2">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2.75" customHeight="1" x14ac:dyDescent="0.2">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2.75" customHeight="1" x14ac:dyDescent="0.2">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2.75" customHeight="1" x14ac:dyDescent="0.2">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2.75" customHeight="1" x14ac:dyDescent="0.2">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2.75" customHeight="1" x14ac:dyDescent="0.2">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2.75" customHeight="1" x14ac:dyDescent="0.2">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2.75" customHeight="1" x14ac:dyDescent="0.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2.75" customHeight="1" x14ac:dyDescent="0.2">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2.75" customHeight="1" x14ac:dyDescent="0.2">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2.75" customHeight="1" x14ac:dyDescent="0.2">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2.75" customHeight="1" x14ac:dyDescent="0.2">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2.75" customHeight="1" x14ac:dyDescent="0.2">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75" customHeight="1" x14ac:dyDescent="0.2">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2.75" customHeight="1" x14ac:dyDescent="0.2">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2.75" customHeight="1" x14ac:dyDescent="0.2">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2.75" customHeight="1" x14ac:dyDescent="0.2">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2.75" customHeight="1" x14ac:dyDescent="0.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2.75" customHeight="1" x14ac:dyDescent="0.2">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75" customHeight="1" x14ac:dyDescent="0.2">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75" customHeight="1" x14ac:dyDescent="0.2">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75" customHeight="1" x14ac:dyDescent="0.2">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2.75" customHeight="1" x14ac:dyDescent="0.2">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2.75" customHeight="1" x14ac:dyDescent="0.2">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75" customHeight="1" x14ac:dyDescent="0.2">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2.75" customHeight="1" x14ac:dyDescent="0.2">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2.75" customHeight="1" x14ac:dyDescent="0.2">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2.75" customHeight="1" x14ac:dyDescent="0.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2.75" customHeight="1" x14ac:dyDescent="0.2">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2.75" customHeight="1" x14ac:dyDescent="0.2">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2.75" customHeight="1" x14ac:dyDescent="0.2">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2.75" customHeight="1" x14ac:dyDescent="0.2">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2.75" customHeight="1" x14ac:dyDescent="0.2">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2.75" customHeight="1" x14ac:dyDescent="0.2">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2.75" customHeight="1" x14ac:dyDescent="0.2">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2.75" customHeight="1" x14ac:dyDescent="0.2">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2.75" customHeight="1" x14ac:dyDescent="0.2">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2.75" customHeight="1" x14ac:dyDescent="0.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2.75" customHeight="1" x14ac:dyDescent="0.2">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2.75" customHeight="1" x14ac:dyDescent="0.2">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2.75" customHeight="1" x14ac:dyDescent="0.2">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2.75" customHeight="1" x14ac:dyDescent="0.2">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2.75" customHeight="1" x14ac:dyDescent="0.2">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2.75" customHeight="1" x14ac:dyDescent="0.2">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2.75" customHeight="1" x14ac:dyDescent="0.2">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2.75" customHeight="1" x14ac:dyDescent="0.2">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2.75" customHeight="1" x14ac:dyDescent="0.2">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2.75" customHeight="1" x14ac:dyDescent="0.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2.75" customHeight="1" x14ac:dyDescent="0.2">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2.75" customHeight="1" x14ac:dyDescent="0.2">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2.75" customHeight="1" x14ac:dyDescent="0.2">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2.75" customHeight="1" x14ac:dyDescent="0.2">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2.75" customHeight="1" x14ac:dyDescent="0.2">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2.75" customHeight="1" x14ac:dyDescent="0.2">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2.75" customHeight="1" x14ac:dyDescent="0.2">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2.75" customHeight="1" x14ac:dyDescent="0.2">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2.75" customHeight="1" x14ac:dyDescent="0.2">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2.75" customHeight="1" x14ac:dyDescent="0.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2.75" customHeight="1" x14ac:dyDescent="0.2">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2.75" customHeight="1" x14ac:dyDescent="0.2">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2.75" customHeight="1" x14ac:dyDescent="0.2">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2.75" customHeight="1" x14ac:dyDescent="0.2">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2.75" customHeight="1" x14ac:dyDescent="0.2">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2.75" customHeight="1" x14ac:dyDescent="0.2">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2.75" customHeight="1" x14ac:dyDescent="0.2">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2.75" customHeight="1" x14ac:dyDescent="0.2">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2.75" customHeight="1" x14ac:dyDescent="0.2">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2.75" customHeight="1" x14ac:dyDescent="0.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2.75" customHeight="1" x14ac:dyDescent="0.2">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2.75" customHeight="1" x14ac:dyDescent="0.2">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2.75" customHeight="1" x14ac:dyDescent="0.2">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2.75" customHeight="1" x14ac:dyDescent="0.2">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2.75" customHeight="1" x14ac:dyDescent="0.2">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2.75" customHeight="1" x14ac:dyDescent="0.2">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2.75" customHeight="1" x14ac:dyDescent="0.2">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2.75" customHeight="1" x14ac:dyDescent="0.2">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75" customHeight="1" x14ac:dyDescent="0.2">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2.75" customHeight="1" x14ac:dyDescent="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2.75" customHeight="1" x14ac:dyDescent="0.2">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2.75" customHeight="1" x14ac:dyDescent="0.2">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2.75" customHeight="1" x14ac:dyDescent="0.2">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2.75" customHeight="1" x14ac:dyDescent="0.2">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75" customHeight="1" x14ac:dyDescent="0.2">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75" customHeight="1" x14ac:dyDescent="0.2">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75" customHeight="1" x14ac:dyDescent="0.2">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2.75" customHeight="1" x14ac:dyDescent="0.2">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2.75" customHeight="1" x14ac:dyDescent="0.2">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customHeight="1" x14ac:dyDescent="0.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2.75" customHeight="1" x14ac:dyDescent="0.2">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2.75" customHeight="1" x14ac:dyDescent="0.2">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2.75" customHeight="1" x14ac:dyDescent="0.2">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2.75" customHeight="1" x14ac:dyDescent="0.2">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2.75" customHeight="1" x14ac:dyDescent="0.2">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2.75" customHeight="1" x14ac:dyDescent="0.2">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2.75" customHeight="1" x14ac:dyDescent="0.2">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2.75" customHeight="1" x14ac:dyDescent="0.2">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2.75" customHeight="1" x14ac:dyDescent="0.2">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2.75" customHeight="1" x14ac:dyDescent="0.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2.75" customHeight="1" x14ac:dyDescent="0.2">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2.75" customHeight="1" x14ac:dyDescent="0.2">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2.75" customHeight="1" x14ac:dyDescent="0.2">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2.75" customHeight="1" x14ac:dyDescent="0.2">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2.75" customHeight="1" x14ac:dyDescent="0.2">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2.75" customHeight="1" x14ac:dyDescent="0.2">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2.75" customHeight="1" x14ac:dyDescent="0.2">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2.75" customHeight="1" x14ac:dyDescent="0.2">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2.75" customHeight="1" x14ac:dyDescent="0.2">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2.75" customHeight="1" x14ac:dyDescent="0.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2.75" customHeight="1" x14ac:dyDescent="0.2">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2.75" customHeight="1" x14ac:dyDescent="0.2">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2.75" customHeight="1" x14ac:dyDescent="0.2">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2.75" customHeight="1" x14ac:dyDescent="0.2">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2.75" customHeight="1" x14ac:dyDescent="0.2">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2.75" customHeight="1" x14ac:dyDescent="0.2">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2.75" customHeight="1" x14ac:dyDescent="0.2">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2.75" customHeight="1" x14ac:dyDescent="0.2">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2.75" customHeight="1" x14ac:dyDescent="0.2">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2.75" customHeight="1" x14ac:dyDescent="0.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2.75" customHeight="1" x14ac:dyDescent="0.2">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2.75" customHeight="1" x14ac:dyDescent="0.2">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2.75" customHeight="1" x14ac:dyDescent="0.2">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2.75" customHeight="1" x14ac:dyDescent="0.2">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2.75" customHeight="1" x14ac:dyDescent="0.2">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2.75" customHeight="1" x14ac:dyDescent="0.2">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2.75" customHeight="1" x14ac:dyDescent="0.2">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2.75" customHeight="1" x14ac:dyDescent="0.2">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2.75" customHeight="1" x14ac:dyDescent="0.2">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2.75" customHeight="1" x14ac:dyDescent="0.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2.75" customHeight="1" x14ac:dyDescent="0.2">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2.75" customHeight="1" x14ac:dyDescent="0.2">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2.75" customHeight="1" x14ac:dyDescent="0.2">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2.75" customHeight="1" x14ac:dyDescent="0.2">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2.75" customHeight="1" x14ac:dyDescent="0.2">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2.75" customHeight="1" x14ac:dyDescent="0.2">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2.75" customHeight="1" x14ac:dyDescent="0.2">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2.75" customHeight="1" x14ac:dyDescent="0.2">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2.75" customHeight="1" x14ac:dyDescent="0.2">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2.75" customHeight="1" x14ac:dyDescent="0.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2.75" customHeight="1" x14ac:dyDescent="0.2">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75" customHeight="1" x14ac:dyDescent="0.2">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2.75" customHeight="1" x14ac:dyDescent="0.2">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2.75" customHeight="1" x14ac:dyDescent="0.2">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2.75" customHeight="1" x14ac:dyDescent="0.2">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2.75" customHeight="1" x14ac:dyDescent="0.2">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2.75" customHeight="1" x14ac:dyDescent="0.2">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75" customHeight="1" x14ac:dyDescent="0.2">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75" customHeight="1" x14ac:dyDescent="0.2">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75" customHeight="1" x14ac:dyDescent="0.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75" customHeight="1" x14ac:dyDescent="0.2">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75" customHeight="1" x14ac:dyDescent="0.2">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75" customHeight="1" x14ac:dyDescent="0.2">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75" customHeight="1" x14ac:dyDescent="0.2">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75" customHeight="1" x14ac:dyDescent="0.2">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75" customHeight="1" x14ac:dyDescent="0.2">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75" customHeight="1" x14ac:dyDescent="0.2">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75" customHeight="1" x14ac:dyDescent="0.2">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customHeight="1" x14ac:dyDescent="0.2">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customHeight="1" x14ac:dyDescent="0.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75" customHeight="1" x14ac:dyDescent="0.2">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75" customHeight="1" x14ac:dyDescent="0.2">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75" customHeight="1" x14ac:dyDescent="0.2">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75" customHeight="1" x14ac:dyDescent="0.2">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75" customHeight="1" x14ac:dyDescent="0.2">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75" customHeight="1" x14ac:dyDescent="0.2">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75" customHeight="1" x14ac:dyDescent="0.2">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75" customHeight="1" x14ac:dyDescent="0.2">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75" customHeight="1" x14ac:dyDescent="0.2">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75" customHeight="1" x14ac:dyDescent="0.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75" customHeight="1" x14ac:dyDescent="0.2">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75" customHeight="1" x14ac:dyDescent="0.2">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75" customHeight="1" x14ac:dyDescent="0.2">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75" customHeight="1" x14ac:dyDescent="0.2">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75" customHeight="1" x14ac:dyDescent="0.2">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75" customHeight="1" x14ac:dyDescent="0.2">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75" customHeight="1" x14ac:dyDescent="0.2">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75" customHeight="1" x14ac:dyDescent="0.2">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75" customHeight="1" x14ac:dyDescent="0.2">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75" customHeight="1" x14ac:dyDescent="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75" customHeight="1" x14ac:dyDescent="0.2">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75" customHeight="1" x14ac:dyDescent="0.2">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75" customHeight="1" x14ac:dyDescent="0.2">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75" customHeight="1" x14ac:dyDescent="0.2">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75" customHeight="1" x14ac:dyDescent="0.2">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75" customHeight="1" x14ac:dyDescent="0.2">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75" customHeight="1" x14ac:dyDescent="0.2">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75" customHeight="1" x14ac:dyDescent="0.2">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75" customHeight="1" x14ac:dyDescent="0.2">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75" customHeight="1" x14ac:dyDescent="0.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75" customHeight="1" x14ac:dyDescent="0.2">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75" customHeight="1" x14ac:dyDescent="0.2">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75" customHeight="1" x14ac:dyDescent="0.2">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75" customHeight="1" x14ac:dyDescent="0.2">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75" customHeight="1" x14ac:dyDescent="0.2">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customHeight="1" x14ac:dyDescent="0.2">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75" customHeight="1" x14ac:dyDescent="0.2">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customHeight="1" x14ac:dyDescent="0.2">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75" customHeight="1" x14ac:dyDescent="0.2">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75" customHeight="1" x14ac:dyDescent="0.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75" customHeight="1" x14ac:dyDescent="0.2">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75" customHeight="1" x14ac:dyDescent="0.2">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75" customHeight="1" x14ac:dyDescent="0.2">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75" customHeight="1" x14ac:dyDescent="0.2">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75" customHeight="1" x14ac:dyDescent="0.2">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75" customHeight="1" x14ac:dyDescent="0.2">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75" customHeight="1" x14ac:dyDescent="0.2">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75" customHeight="1" x14ac:dyDescent="0.2">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75" customHeight="1" x14ac:dyDescent="0.2">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75" customHeight="1" x14ac:dyDescent="0.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75" customHeight="1" x14ac:dyDescent="0.2">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75" customHeight="1" x14ac:dyDescent="0.2">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75" customHeight="1" x14ac:dyDescent="0.2">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75" customHeight="1" x14ac:dyDescent="0.2">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75" customHeight="1" x14ac:dyDescent="0.2">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75" customHeight="1" x14ac:dyDescent="0.2">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75" customHeight="1" x14ac:dyDescent="0.2">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75" customHeight="1" x14ac:dyDescent="0.2">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75" customHeight="1" x14ac:dyDescent="0.2">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75" customHeight="1" x14ac:dyDescent="0.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75" customHeight="1" x14ac:dyDescent="0.2">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75" customHeight="1" x14ac:dyDescent="0.2">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75" customHeight="1" x14ac:dyDescent="0.2">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75" customHeight="1" x14ac:dyDescent="0.2">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75" customHeight="1" x14ac:dyDescent="0.2">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75" customHeight="1" x14ac:dyDescent="0.2">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75" customHeight="1" x14ac:dyDescent="0.2">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75" customHeight="1" x14ac:dyDescent="0.2">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75" customHeight="1" x14ac:dyDescent="0.2">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75" customHeight="1" x14ac:dyDescent="0.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75" customHeight="1" x14ac:dyDescent="0.2">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75" customHeight="1" x14ac:dyDescent="0.2">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75" customHeight="1" x14ac:dyDescent="0.2">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75" customHeight="1" x14ac:dyDescent="0.2">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75" customHeight="1" x14ac:dyDescent="0.2">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75" customHeight="1" x14ac:dyDescent="0.2">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75" customHeight="1" x14ac:dyDescent="0.2">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75" customHeight="1" x14ac:dyDescent="0.2">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75" customHeight="1" x14ac:dyDescent="0.2">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75" customHeight="1" x14ac:dyDescent="0.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75" customHeight="1" x14ac:dyDescent="0.2">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75" customHeight="1" x14ac:dyDescent="0.2">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75" customHeight="1" x14ac:dyDescent="0.2">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75" customHeight="1" x14ac:dyDescent="0.2">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75" customHeight="1" x14ac:dyDescent="0.2">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75" customHeight="1" x14ac:dyDescent="0.2">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75" customHeight="1" x14ac:dyDescent="0.2">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75" customHeight="1" x14ac:dyDescent="0.2">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75" customHeight="1" x14ac:dyDescent="0.2">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75" customHeight="1" x14ac:dyDescent="0.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75" customHeight="1" x14ac:dyDescent="0.2">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75" customHeight="1" x14ac:dyDescent="0.2">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75" customHeight="1" x14ac:dyDescent="0.2">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75" customHeight="1" x14ac:dyDescent="0.2">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75" customHeight="1" x14ac:dyDescent="0.2">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75" customHeight="1" x14ac:dyDescent="0.2">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75" customHeight="1" x14ac:dyDescent="0.2">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75" customHeight="1" x14ac:dyDescent="0.2">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75" customHeight="1" x14ac:dyDescent="0.2">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75" customHeight="1" x14ac:dyDescent="0.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75" customHeight="1" x14ac:dyDescent="0.2">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75" customHeight="1" x14ac:dyDescent="0.2">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75" customHeight="1" x14ac:dyDescent="0.2">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75" customHeight="1" x14ac:dyDescent="0.2">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75" customHeight="1" x14ac:dyDescent="0.2">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75" customHeight="1" x14ac:dyDescent="0.2">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75" customHeight="1" x14ac:dyDescent="0.2">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75" customHeight="1" x14ac:dyDescent="0.2">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75" customHeight="1" x14ac:dyDescent="0.2">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75" customHeight="1" x14ac:dyDescent="0.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75" customHeight="1" x14ac:dyDescent="0.2">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75" customHeight="1" x14ac:dyDescent="0.2">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75" customHeight="1" x14ac:dyDescent="0.2">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75" customHeight="1" x14ac:dyDescent="0.2">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75" customHeight="1" x14ac:dyDescent="0.2">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75" customHeight="1" x14ac:dyDescent="0.2">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75" customHeight="1" x14ac:dyDescent="0.2">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75" customHeight="1" x14ac:dyDescent="0.2">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75" customHeight="1" x14ac:dyDescent="0.2">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75" customHeight="1" x14ac:dyDescent="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75" customHeight="1" x14ac:dyDescent="0.2">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75" customHeight="1" x14ac:dyDescent="0.2">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75" customHeight="1" x14ac:dyDescent="0.2">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75" customHeight="1" x14ac:dyDescent="0.2">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75" customHeight="1" x14ac:dyDescent="0.2">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75" customHeight="1" x14ac:dyDescent="0.2">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75" customHeight="1" x14ac:dyDescent="0.2">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75" customHeight="1" x14ac:dyDescent="0.2">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75" customHeight="1" x14ac:dyDescent="0.2">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75" customHeight="1" x14ac:dyDescent="0.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75" customHeight="1" x14ac:dyDescent="0.2">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75" customHeight="1" x14ac:dyDescent="0.2">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75" customHeight="1" x14ac:dyDescent="0.2">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75" customHeight="1" x14ac:dyDescent="0.2">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customHeight="1" x14ac:dyDescent="0.2">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75" customHeight="1" x14ac:dyDescent="0.2">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75" customHeight="1" x14ac:dyDescent="0.2">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75" customHeight="1" x14ac:dyDescent="0.2">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75" customHeight="1" x14ac:dyDescent="0.2">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customHeight="1" x14ac:dyDescent="0.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75" customHeight="1" x14ac:dyDescent="0.2">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75" customHeight="1" x14ac:dyDescent="0.2">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75" customHeight="1" x14ac:dyDescent="0.2">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75" customHeight="1" x14ac:dyDescent="0.2">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75" customHeight="1" x14ac:dyDescent="0.2">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75" customHeight="1" x14ac:dyDescent="0.2">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75" customHeight="1" x14ac:dyDescent="0.2">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75" customHeight="1" x14ac:dyDescent="0.2">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75" customHeight="1" x14ac:dyDescent="0.2">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75" customHeight="1" x14ac:dyDescent="0.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75" customHeight="1" x14ac:dyDescent="0.2">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customHeight="1" x14ac:dyDescent="0.2">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75" customHeight="1" x14ac:dyDescent="0.2">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75" customHeight="1" x14ac:dyDescent="0.2">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75" customHeight="1" x14ac:dyDescent="0.2">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75" customHeight="1" x14ac:dyDescent="0.2">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customHeight="1" x14ac:dyDescent="0.2">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75" customHeight="1" x14ac:dyDescent="0.2">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75" customHeight="1" x14ac:dyDescent="0.2">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75" customHeight="1" x14ac:dyDescent="0.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75" customHeight="1" x14ac:dyDescent="0.2">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75" customHeight="1" x14ac:dyDescent="0.2">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75" customHeight="1" x14ac:dyDescent="0.2">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75" customHeight="1" x14ac:dyDescent="0.2">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75" customHeight="1" x14ac:dyDescent="0.2">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75" customHeight="1" x14ac:dyDescent="0.2">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75" customHeight="1" x14ac:dyDescent="0.2">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75" customHeight="1" x14ac:dyDescent="0.2">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75" customHeight="1" x14ac:dyDescent="0.2">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75" customHeight="1" x14ac:dyDescent="0.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75" customHeight="1" x14ac:dyDescent="0.2">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75" customHeight="1" x14ac:dyDescent="0.2">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75" customHeight="1" x14ac:dyDescent="0.2">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75" customHeight="1" x14ac:dyDescent="0.2">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75" customHeight="1" x14ac:dyDescent="0.2">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75" customHeight="1" x14ac:dyDescent="0.2">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75" customHeight="1" x14ac:dyDescent="0.2">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75" customHeight="1" x14ac:dyDescent="0.2">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75" customHeight="1" x14ac:dyDescent="0.2">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75" customHeight="1" x14ac:dyDescent="0.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75" customHeight="1" x14ac:dyDescent="0.2">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75" customHeight="1" x14ac:dyDescent="0.2">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75" customHeight="1" x14ac:dyDescent="0.2">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75" customHeight="1" x14ac:dyDescent="0.2">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75" customHeight="1" x14ac:dyDescent="0.2">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75" customHeight="1" x14ac:dyDescent="0.2">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75" customHeight="1" x14ac:dyDescent="0.2">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75" customHeight="1" x14ac:dyDescent="0.2">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75" customHeight="1" x14ac:dyDescent="0.2">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75" customHeight="1" x14ac:dyDescent="0.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75" customHeight="1" x14ac:dyDescent="0.2">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75" customHeight="1" x14ac:dyDescent="0.2">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75" customHeight="1" x14ac:dyDescent="0.2">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75" customHeight="1" x14ac:dyDescent="0.2">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75" customHeight="1" x14ac:dyDescent="0.2">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75" customHeight="1" x14ac:dyDescent="0.2">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75" customHeight="1" x14ac:dyDescent="0.2">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75" customHeight="1" x14ac:dyDescent="0.2">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75" customHeight="1" x14ac:dyDescent="0.2">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75" customHeight="1" x14ac:dyDescent="0.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75" customHeight="1" x14ac:dyDescent="0.2">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75" customHeight="1" x14ac:dyDescent="0.2">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75" customHeight="1" x14ac:dyDescent="0.2">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75" customHeight="1" x14ac:dyDescent="0.2">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75" customHeight="1" x14ac:dyDescent="0.2">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75" customHeight="1" x14ac:dyDescent="0.2">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75" customHeight="1" x14ac:dyDescent="0.2">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75" customHeight="1" x14ac:dyDescent="0.2">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75" customHeight="1" x14ac:dyDescent="0.2">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75" customHeight="1" x14ac:dyDescent="0.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75" customHeight="1" x14ac:dyDescent="0.2">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75" customHeight="1" x14ac:dyDescent="0.2">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75" customHeight="1" x14ac:dyDescent="0.2">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75" customHeight="1" x14ac:dyDescent="0.2">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75" customHeight="1" x14ac:dyDescent="0.2">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75" customHeight="1" x14ac:dyDescent="0.2">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75" customHeight="1" x14ac:dyDescent="0.2">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75" customHeight="1" x14ac:dyDescent="0.2">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75" customHeight="1" x14ac:dyDescent="0.2">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75" customHeight="1" x14ac:dyDescent="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75" customHeight="1" x14ac:dyDescent="0.2">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75" customHeight="1" x14ac:dyDescent="0.2">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75" customHeight="1" x14ac:dyDescent="0.2">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75" customHeight="1" x14ac:dyDescent="0.2">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75" customHeight="1" x14ac:dyDescent="0.2">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75" customHeight="1" x14ac:dyDescent="0.2">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75" customHeight="1" x14ac:dyDescent="0.2">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75" customHeight="1" x14ac:dyDescent="0.2">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75" customHeight="1" x14ac:dyDescent="0.2">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75" customHeight="1" x14ac:dyDescent="0.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75" customHeight="1" x14ac:dyDescent="0.2">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75" customHeight="1" x14ac:dyDescent="0.2">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75" customHeight="1" x14ac:dyDescent="0.2">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75" customHeight="1" x14ac:dyDescent="0.2">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75" customHeight="1" x14ac:dyDescent="0.2">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75" customHeight="1" x14ac:dyDescent="0.2">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75" customHeight="1" x14ac:dyDescent="0.2">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75" customHeight="1" x14ac:dyDescent="0.2">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75" customHeight="1" x14ac:dyDescent="0.2">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75" customHeight="1" x14ac:dyDescent="0.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75" customHeight="1" x14ac:dyDescent="0.2">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75" customHeight="1" x14ac:dyDescent="0.2">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75" customHeight="1" x14ac:dyDescent="0.2">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75" customHeight="1" x14ac:dyDescent="0.2">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75" customHeight="1" x14ac:dyDescent="0.2">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2.75" customHeight="1" x14ac:dyDescent="0.2">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2.75" customHeight="1" x14ac:dyDescent="0.2">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2.75" customHeight="1" x14ac:dyDescent="0.2">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2.75" customHeight="1" x14ac:dyDescent="0.2">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2.75" customHeight="1" x14ac:dyDescent="0.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2.75" customHeight="1" x14ac:dyDescent="0.2">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2.75" customHeight="1" x14ac:dyDescent="0.2">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2.75" customHeight="1" x14ac:dyDescent="0.2">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2.75" customHeight="1" x14ac:dyDescent="0.2">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2.75" customHeight="1" x14ac:dyDescent="0.2">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2.75" customHeight="1" x14ac:dyDescent="0.2">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2.75" customHeight="1" x14ac:dyDescent="0.2">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2.75" customHeight="1" x14ac:dyDescent="0.2">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2.75" customHeight="1" x14ac:dyDescent="0.2">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2.75" customHeight="1" x14ac:dyDescent="0.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2.75" customHeight="1" x14ac:dyDescent="0.2">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2.75" customHeight="1" x14ac:dyDescent="0.2">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2.75" customHeight="1" x14ac:dyDescent="0.2">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2.75" customHeight="1" x14ac:dyDescent="0.2">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2.75" customHeight="1" x14ac:dyDescent="0.2">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2.75" customHeight="1" x14ac:dyDescent="0.2">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2.75" customHeight="1" x14ac:dyDescent="0.2">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2.75" customHeight="1" x14ac:dyDescent="0.2">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2.75" customHeight="1" x14ac:dyDescent="0.2">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2.75" customHeight="1" x14ac:dyDescent="0.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2.75" customHeight="1" x14ac:dyDescent="0.2">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2.75" customHeight="1" x14ac:dyDescent="0.2">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2.75" customHeight="1" x14ac:dyDescent="0.2">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2.75" customHeight="1" x14ac:dyDescent="0.2">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2.75" customHeight="1" x14ac:dyDescent="0.2">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2.75" customHeight="1" x14ac:dyDescent="0.2">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2.75" customHeight="1" x14ac:dyDescent="0.2">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2.75" customHeight="1" x14ac:dyDescent="0.2">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2.75" customHeight="1" x14ac:dyDescent="0.2">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2.75" customHeight="1" x14ac:dyDescent="0.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2.75" customHeight="1" x14ac:dyDescent="0.2">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2.75" customHeight="1" x14ac:dyDescent="0.2">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2.75" customHeight="1" x14ac:dyDescent="0.2">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2.75" customHeight="1" x14ac:dyDescent="0.2">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2.75" customHeight="1" x14ac:dyDescent="0.2">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2.75" customHeight="1" x14ac:dyDescent="0.2">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2.75" customHeight="1" x14ac:dyDescent="0.2">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2.75" customHeight="1" x14ac:dyDescent="0.2">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2.75" customHeight="1" x14ac:dyDescent="0.2">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2.75" customHeight="1" x14ac:dyDescent="0.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2.75" customHeight="1" x14ac:dyDescent="0.2">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2.75" customHeight="1" x14ac:dyDescent="0.2">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2.75" customHeight="1" x14ac:dyDescent="0.2">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2.75" customHeight="1" x14ac:dyDescent="0.2">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2.75" customHeight="1" x14ac:dyDescent="0.2">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2.75" customHeight="1" x14ac:dyDescent="0.2">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2.75" customHeight="1" x14ac:dyDescent="0.2">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2.75" customHeight="1" x14ac:dyDescent="0.2">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2.75" customHeight="1" x14ac:dyDescent="0.2">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2.75" customHeight="1" x14ac:dyDescent="0.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2.75" customHeight="1" x14ac:dyDescent="0.2">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2.75" customHeight="1" x14ac:dyDescent="0.2">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2.75" customHeight="1" x14ac:dyDescent="0.2">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2.75" customHeight="1" x14ac:dyDescent="0.2">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2.75" customHeight="1" x14ac:dyDescent="0.2">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2.75" customHeight="1" x14ac:dyDescent="0.2">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2.75" customHeight="1" x14ac:dyDescent="0.2">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2.75" customHeight="1" x14ac:dyDescent="0.2">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2.75" customHeight="1" x14ac:dyDescent="0.2">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2.75" customHeight="1" x14ac:dyDescent="0.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2.75" customHeight="1" x14ac:dyDescent="0.2">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2.75" customHeight="1" x14ac:dyDescent="0.2">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2.75" customHeight="1" x14ac:dyDescent="0.2">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2.75" customHeight="1" x14ac:dyDescent="0.2">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2.75" customHeight="1" x14ac:dyDescent="0.2">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2.75" customHeight="1" x14ac:dyDescent="0.2">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2.75" customHeight="1" x14ac:dyDescent="0.2">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2.75" customHeight="1" x14ac:dyDescent="0.2">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2">
    <mergeCell ref="B1:C1"/>
    <mergeCell ref="A5:F5"/>
  </mergeCells>
  <pageMargins left="0.7" right="0.7" top="0.75" bottom="0.75" header="0" footer="0"/>
  <pageSetup paperSize="9"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1000"/>
  <sheetViews>
    <sheetView workbookViewId="0"/>
  </sheetViews>
  <sheetFormatPr defaultColWidth="12.5703125" defaultRowHeight="15" customHeight="1" x14ac:dyDescent="0.2"/>
  <cols>
    <col min="1" max="6" width="8.7109375" customWidth="1"/>
    <col min="7" max="26" width="14.42578125" customWidth="1"/>
  </cols>
  <sheetData>
    <row r="1" spans="1:1" ht="12.75" customHeight="1" x14ac:dyDescent="0.2"/>
    <row r="2" spans="1:1" ht="12.75" customHeight="1" x14ac:dyDescent="0.2">
      <c r="A2" s="48" t="s">
        <v>130</v>
      </c>
    </row>
    <row r="3" spans="1:1" ht="12.75" customHeight="1" x14ac:dyDescent="0.2">
      <c r="A3" s="48" t="s">
        <v>131</v>
      </c>
    </row>
    <row r="4" spans="1:1" ht="12.75" customHeight="1" x14ac:dyDescent="0.2"/>
    <row r="5" spans="1:1" ht="12.75" customHeight="1" x14ac:dyDescent="0.2"/>
    <row r="6" spans="1:1" ht="12.75" customHeight="1" x14ac:dyDescent="0.2"/>
    <row r="7" spans="1:1" ht="12.75" customHeight="1" x14ac:dyDescent="0.2"/>
    <row r="8" spans="1:1" ht="12.75" customHeight="1" x14ac:dyDescent="0.2"/>
    <row r="9" spans="1:1" ht="12.75" customHeight="1" x14ac:dyDescent="0.2"/>
    <row r="10" spans="1:1" ht="12.75" customHeight="1" x14ac:dyDescent="0.2"/>
    <row r="11" spans="1:1" ht="12.75" customHeight="1" x14ac:dyDescent="0.2"/>
    <row r="12" spans="1:1" ht="12.75" customHeight="1" x14ac:dyDescent="0.2"/>
    <row r="13" spans="1:1" ht="12.75" customHeight="1" x14ac:dyDescent="0.2"/>
    <row r="14" spans="1:1" ht="12.75" customHeight="1" x14ac:dyDescent="0.2"/>
    <row r="15" spans="1:1" ht="12.75" customHeight="1" x14ac:dyDescent="0.2"/>
    <row r="16" spans="1:1"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Tenderers Notes</vt:lpstr>
      <vt:lpstr>Lot 1.  On-site Support</vt:lpstr>
      <vt:lpstr>Lot 1. Spare Parts</vt:lpstr>
      <vt:lpstr>Lot 2. Audio Visual Equipment</vt:lpstr>
      <vt:lpstr>Lot 3. Audio Visual Consultancy</vt:lpstr>
      <vt:lpstr>Ultimate Cost</vt:lpstr>
      <vt:lpstr>Sheet7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eidelaney</dc:creator>
  <cp:lastModifiedBy>Eileen Delaney</cp:lastModifiedBy>
  <dcterms:created xsi:type="dcterms:W3CDTF">2021-09-22T14:46:39Z</dcterms:created>
  <dcterms:modified xsi:type="dcterms:W3CDTF">2025-10-02T12:45:10Z</dcterms:modified>
</cp:coreProperties>
</file>