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ogp.cloud.gov.ie/apps/eDocs/s/OGPSI003/Files/OGPSI003-001-2025/2.1 In the Market/Documents for Publication/RFT/Lot 3 Tender Docs/"/>
    </mc:Choice>
  </mc:AlternateContent>
  <xr:revisionPtr revIDLastSave="0" documentId="13_ncr:1_{C786B4CF-29FE-4DF9-A475-7690FE846E4D}" xr6:coauthVersionLast="47" xr6:coauthVersionMax="47" xr10:uidLastSave="{00000000-0000-0000-0000-000000000000}"/>
  <bookViews>
    <workbookView xWindow="28680" yWindow="-120" windowWidth="29040" windowHeight="15840" tabRatio="827" xr2:uid="{00000000-000D-0000-FFFF-FFFF00000000}"/>
  </bookViews>
  <sheets>
    <sheet name="Instructions" sheetId="22" r:id="rId1"/>
    <sheet name="Prices for Evaluation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1" l="1"/>
  <c r="H6" i="21"/>
  <c r="H7" i="21"/>
  <c r="H8" i="21"/>
  <c r="H9" i="21"/>
  <c r="H10" i="21"/>
  <c r="H11" i="21"/>
  <c r="H12" i="21"/>
  <c r="H4" i="21"/>
  <c r="I35" i="22"/>
  <c r="I36" i="22"/>
  <c r="C36" i="22"/>
  <c r="C35" i="22"/>
  <c r="C34" i="22"/>
  <c r="C33" i="22"/>
  <c r="C32" i="22"/>
  <c r="C31" i="22"/>
  <c r="C30" i="22"/>
  <c r="C29" i="22"/>
  <c r="C28" i="22"/>
  <c r="I34" i="22"/>
  <c r="I33" i="22"/>
  <c r="I32" i="22"/>
  <c r="I31" i="22"/>
  <c r="I30" i="22"/>
  <c r="I29" i="22"/>
  <c r="I28" i="22"/>
  <c r="J37" i="22" l="1"/>
  <c r="H14" i="21" l="1"/>
</calcChain>
</file>

<file path=xl/sharedStrings.xml><?xml version="1.0" encoding="utf-8"?>
<sst xmlns="http://schemas.openxmlformats.org/spreadsheetml/2006/main" count="54" uniqueCount="43">
  <si>
    <t>Band No.</t>
  </si>
  <si>
    <t>1 to 500</t>
  </si>
  <si>
    <t>501 to 1,000</t>
  </si>
  <si>
    <t>1,001 to 5,000</t>
  </si>
  <si>
    <t>5,001 to 10,000</t>
  </si>
  <si>
    <t>10,001 to 20,000</t>
  </si>
  <si>
    <t xml:space="preserve">20,001 to 35,000 </t>
  </si>
  <si>
    <t>35,001 to 50,000</t>
  </si>
  <si>
    <t>Quantity of SMS Messages in Contract</t>
  </si>
  <si>
    <t>Price per SMS</t>
  </si>
  <si>
    <t>Details</t>
  </si>
  <si>
    <t>Total Price For Evaluation</t>
  </si>
  <si>
    <t>Band Price For Evaluation</t>
  </si>
  <si>
    <t xml:space="preserve">Weighted Quantity </t>
  </si>
  <si>
    <t>The workbook is broken into the following components:</t>
  </si>
  <si>
    <t>Tenderers are instructed to scroll to the end of this worksheet to ensure that ALL instructions are fully read.</t>
  </si>
  <si>
    <r>
      <t xml:space="preserve">1. Instructions For </t>
    </r>
    <r>
      <rPr>
        <i/>
        <sz val="14"/>
        <color rgb="FF235D64"/>
        <rFont val="Arial Rounded MT Bold"/>
        <family val="2"/>
      </rPr>
      <t xml:space="preserve">Prices For Evalation </t>
    </r>
    <r>
      <rPr>
        <sz val="14"/>
        <color rgb="FF235D64"/>
        <rFont val="Arial Rounded MT Bold"/>
        <family val="2"/>
      </rPr>
      <t>worksheet</t>
    </r>
  </si>
  <si>
    <t>Step 1.</t>
  </si>
  <si>
    <t>Step 2.</t>
  </si>
  <si>
    <r>
      <t xml:space="preserve">Follow any specific instructions set out in that specific worksheet.  Tenderers </t>
    </r>
    <r>
      <rPr>
        <b/>
        <sz val="11"/>
        <color theme="1"/>
        <rFont val="Calibri"/>
        <family val="2"/>
        <scheme val="minor"/>
      </rPr>
      <t>must complete all cells that are highlighed in Yellow.</t>
    </r>
  </si>
  <si>
    <t>Step 3.</t>
  </si>
  <si>
    <t>Cells not highlighted in Yellow may contain formulae and therefore must not be edited.</t>
  </si>
  <si>
    <t>Step 4.</t>
  </si>
  <si>
    <t>Checklist</t>
  </si>
  <si>
    <r>
      <t xml:space="preserve">Comment </t>
    </r>
    <r>
      <rPr>
        <sz val="11"/>
        <color theme="0" tint="-0.14999847407452621"/>
        <rFont val="Calibri"/>
        <family val="2"/>
        <scheme val="minor"/>
      </rPr>
      <t>(if required)</t>
    </r>
  </si>
  <si>
    <t>1. Prices for Evaluation</t>
  </si>
  <si>
    <r>
      <t xml:space="preserve">These worksheets contain the individual rows which Tenderers </t>
    </r>
    <r>
      <rPr>
        <b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complete as part of their tender response and detail the relevant elements of each specific requirement.</t>
    </r>
  </si>
  <si>
    <t>The above steps must be repeated and completed for each row in the table.</t>
  </si>
  <si>
    <t>NOTE: By way of a checklist,  column J on the below table will indicate any Row which is "yet to be completed".</t>
  </si>
  <si>
    <t>Band #</t>
  </si>
  <si>
    <t>Further instructions on how to complete these tables are provided under Section 1 below.</t>
  </si>
  <si>
    <t>Band Description</t>
  </si>
  <si>
    <r>
      <t xml:space="preserve">Completing this </t>
    </r>
    <r>
      <rPr>
        <i/>
        <sz val="14"/>
        <color rgb="FF235D64"/>
        <rFont val="Arial Rounded MT Bold"/>
        <family val="2"/>
      </rPr>
      <t>Bulk Text Service (Lot 3) Pricing</t>
    </r>
    <r>
      <rPr>
        <sz val="14"/>
        <color rgb="FF235D64"/>
        <rFont val="Arial Rounded MT Bold"/>
        <family val="2"/>
      </rPr>
      <t xml:space="preserve"> workbook</t>
    </r>
  </si>
  <si>
    <r>
      <t xml:space="preserve">The Tenderer </t>
    </r>
    <r>
      <rPr>
        <b/>
        <u/>
        <sz val="12"/>
        <color theme="0"/>
        <rFont val="Calibri"/>
        <family val="2"/>
        <scheme val="minor"/>
      </rPr>
      <t xml:space="preserve">MUST </t>
    </r>
    <r>
      <rPr>
        <b/>
        <sz val="12"/>
        <color theme="0"/>
        <rFont val="Calibri"/>
        <family val="2"/>
        <scheme val="minor"/>
      </rPr>
      <t>familiarise themselves with the content of Appendix 2 of the RFT before completing this pricing worksheet</t>
    </r>
  </si>
  <si>
    <t>Tenderers are instructed to read the contents of this worksheet IN THEIR ENTIRETY to ensure that ALL instructions are understood.</t>
  </si>
  <si>
    <t>100,001 to 500,000</t>
  </si>
  <si>
    <t>50,001 to 100,000</t>
  </si>
  <si>
    <t>SMS to UK</t>
  </si>
  <si>
    <t>SMS within Ireland</t>
  </si>
  <si>
    <t>Table 1.1</t>
  </si>
  <si>
    <r>
      <t xml:space="preserve">The Value contained in </t>
    </r>
    <r>
      <rPr>
        <b/>
        <i/>
        <sz val="11"/>
        <color theme="1"/>
        <rFont val="Calibri"/>
        <family val="2"/>
        <scheme val="minor"/>
      </rPr>
      <t xml:space="preserve">Cell H14 </t>
    </r>
    <r>
      <rPr>
        <sz val="11"/>
        <color theme="1"/>
        <rFont val="Calibri"/>
        <family val="2"/>
        <scheme val="minor"/>
      </rPr>
      <t>will be used to calculate the marks award under this Award Criterion</t>
    </r>
  </si>
  <si>
    <r>
      <t xml:space="preserve">ALL prices to be provided in EURO only and exclusive of VAT - </t>
    </r>
    <r>
      <rPr>
        <sz val="11"/>
        <color theme="1"/>
        <rFont val="Calibri"/>
        <family val="2"/>
        <scheme val="minor"/>
      </rPr>
      <t>See Appendix 2C of the RFT for full details</t>
    </r>
  </si>
  <si>
    <t>Evaluated at # of SMS texts x Price(s) per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</si>
</sst>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#,##0.00;\-&quot;€&quot;#,##0.00"/>
    <numFmt numFmtId="44" formatCode="_-&quot;€&quot;* #,##0.00_-;\-&quot;€&quot;* #,##0.00_-;_-&quot;€&quot;* &quot;-&quot;??_-;_-@_-"/>
    <numFmt numFmtId="164" formatCode="#,##0_ ;\-#,##0\ "/>
    <numFmt numFmtId="165" formatCode="&quot;€&quot;#,##0.0000;\-&quot;€&quot;#,##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235D64"/>
      <name val="Arial Rounded MT Bold"/>
      <family val="2"/>
    </font>
    <font>
      <i/>
      <sz val="14"/>
      <color rgb="FF235D64"/>
      <name val="Arial Rounded MT Bold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rgb="FF57AEA5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4"/>
      <color theme="0"/>
      <name val="Arial Rounded MT Bold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1" tint="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Border="1"/>
    <xf numFmtId="44" fontId="4" fillId="0" borderId="0" xfId="1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1" fillId="0" borderId="0" xfId="0" applyFont="1"/>
    <xf numFmtId="0" fontId="12" fillId="0" borderId="0" xfId="2" applyFont="1"/>
    <xf numFmtId="0" fontId="13" fillId="0" borderId="0" xfId="0" applyFont="1"/>
    <xf numFmtId="0" fontId="3" fillId="2" borderId="1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6" fillId="2" borderId="2" xfId="0" applyFont="1" applyFill="1" applyBorder="1"/>
    <xf numFmtId="0" fontId="0" fillId="0" borderId="13" xfId="0" applyBorder="1"/>
    <xf numFmtId="0" fontId="0" fillId="0" borderId="17" xfId="0" applyBorder="1"/>
    <xf numFmtId="0" fontId="0" fillId="0" borderId="21" xfId="0" applyBorder="1"/>
    <xf numFmtId="0" fontId="6" fillId="0" borderId="0" xfId="0" applyFont="1" applyAlignment="1">
      <alignment horizontal="center" vertical="center"/>
    </xf>
    <xf numFmtId="0" fontId="15" fillId="4" borderId="6" xfId="0" applyFont="1" applyFill="1" applyBorder="1" applyAlignment="1">
      <alignment horizontal="center"/>
    </xf>
    <xf numFmtId="44" fontId="5" fillId="5" borderId="3" xfId="0" applyNumberFormat="1" applyFont="1" applyFill="1" applyBorder="1"/>
    <xf numFmtId="0" fontId="3" fillId="6" borderId="2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64" fontId="4" fillId="0" borderId="23" xfId="1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64" fontId="4" fillId="0" borderId="24" xfId="1" applyNumberFormat="1" applyFont="1" applyFill="1" applyBorder="1" applyAlignment="1">
      <alignment horizontal="center" vertical="center" wrapText="1"/>
    </xf>
    <xf numFmtId="44" fontId="0" fillId="0" borderId="24" xfId="1" applyFont="1" applyBorder="1"/>
    <xf numFmtId="0" fontId="0" fillId="0" borderId="24" xfId="0" applyBorder="1"/>
    <xf numFmtId="0" fontId="4" fillId="0" borderId="25" xfId="0" applyFont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7" fontId="4" fillId="5" borderId="23" xfId="1" applyNumberFormat="1" applyFont="1" applyFill="1" applyBorder="1" applyAlignment="1">
      <alignment horizontal="center" vertical="center" wrapText="1"/>
    </xf>
    <xf numFmtId="7" fontId="4" fillId="5" borderId="24" xfId="1" applyNumberFormat="1" applyFont="1" applyFill="1" applyBorder="1" applyAlignment="1">
      <alignment horizontal="center" vertical="center" wrapText="1"/>
    </xf>
    <xf numFmtId="7" fontId="4" fillId="5" borderId="25" xfId="1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6" fillId="6" borderId="1" xfId="0" applyFont="1" applyFill="1" applyBorder="1"/>
    <xf numFmtId="0" fontId="18" fillId="6" borderId="7" xfId="0" applyFont="1" applyFill="1" applyBorder="1"/>
    <xf numFmtId="0" fontId="6" fillId="6" borderId="7" xfId="0" applyFont="1" applyFill="1" applyBorder="1"/>
    <xf numFmtId="0" fontId="6" fillId="6" borderId="8" xfId="0" applyFont="1" applyFill="1" applyBorder="1"/>
    <xf numFmtId="7" fontId="4" fillId="5" borderId="3" xfId="1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165" fontId="4" fillId="5" borderId="13" xfId="1" applyNumberFormat="1" applyFont="1" applyFill="1" applyBorder="1" applyAlignment="1">
      <alignment horizontal="center" vertical="center" wrapText="1"/>
    </xf>
    <xf numFmtId="164" fontId="4" fillId="0" borderId="13" xfId="3" applyNumberFormat="1" applyFont="1" applyFill="1" applyBorder="1" applyAlignment="1">
      <alignment horizontal="center" vertical="center" wrapText="1"/>
    </xf>
    <xf numFmtId="165" fontId="4" fillId="5" borderId="17" xfId="1" applyNumberFormat="1" applyFont="1" applyFill="1" applyBorder="1" applyAlignment="1">
      <alignment horizontal="center" vertical="center" wrapText="1"/>
    </xf>
    <xf numFmtId="164" fontId="4" fillId="0" borderId="17" xfId="3" applyNumberFormat="1" applyFont="1" applyFill="1" applyBorder="1" applyAlignment="1">
      <alignment horizontal="center" vertical="center" wrapText="1"/>
    </xf>
    <xf numFmtId="165" fontId="4" fillId="5" borderId="28" xfId="1" applyNumberFormat="1" applyFont="1" applyFill="1" applyBorder="1" applyAlignment="1">
      <alignment horizontal="center" vertical="center" wrapText="1"/>
    </xf>
    <xf numFmtId="164" fontId="4" fillId="0" borderId="28" xfId="3" applyNumberFormat="1" applyFont="1" applyFill="1" applyBorder="1" applyAlignment="1">
      <alignment horizontal="center" vertical="center" wrapText="1"/>
    </xf>
    <xf numFmtId="165" fontId="4" fillId="5" borderId="21" xfId="1" applyNumberFormat="1" applyFont="1" applyFill="1" applyBorder="1" applyAlignment="1">
      <alignment horizontal="center" vertical="center" wrapText="1"/>
    </xf>
    <xf numFmtId="164" fontId="4" fillId="0" borderId="21" xfId="3" applyNumberFormat="1" applyFont="1" applyFill="1" applyBorder="1" applyAlignment="1">
      <alignment horizontal="center" vertical="center" wrapText="1"/>
    </xf>
    <xf numFmtId="0" fontId="0" fillId="7" borderId="0" xfId="0" applyFill="1"/>
    <xf numFmtId="0" fontId="6" fillId="7" borderId="0" xfId="0" applyFont="1" applyFill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5" fillId="4" borderId="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44" fontId="0" fillId="0" borderId="27" xfId="1" applyFont="1" applyBorder="1"/>
    <xf numFmtId="44" fontId="0" fillId="0" borderId="32" xfId="1" applyFont="1" applyBorder="1"/>
  </cellXfs>
  <cellStyles count="4">
    <cellStyle name="Currency" xfId="1" builtinId="4"/>
    <cellStyle name="Currency 2" xfId="3" xr:uid="{463B9AB6-60AF-4D90-A7D9-1C267D8C2A17}"/>
    <cellStyle name="Hyperlink" xfId="2" builtinId="8"/>
    <cellStyle name="Normal" xfId="0" builtinId="0"/>
  </cellStyles>
  <dxfs count="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</dxfs>
  <tableStyles count="0" defaultTableStyle="TableStyleMedium2" defaultPivotStyle="PivotStyleLight16"/>
  <colors>
    <mruColors>
      <color rgb="FF235D6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321618</xdr:colOff>
      <xdr:row>17</xdr:row>
      <xdr:rowOff>48455</xdr:rowOff>
    </xdr:from>
    <xdr:ext cx="538431" cy="49482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18" y="2848805"/>
          <a:ext cx="538431" cy="494822"/>
        </a:xfrm>
        <a:prstGeom prst="rect">
          <a:avLst/>
        </a:prstGeom>
      </xdr:spPr>
    </xdr:pic>
    <xdr:clientData/>
  </xdr:oneCellAnchor>
  <xdr:twoCellAnchor editAs="absolute">
    <xdr:from>
      <xdr:col>10</xdr:col>
      <xdr:colOff>373946</xdr:colOff>
      <xdr:row>21</xdr:row>
      <xdr:rowOff>7054</xdr:rowOff>
    </xdr:from>
    <xdr:to>
      <xdr:col>10</xdr:col>
      <xdr:colOff>790224</xdr:colOff>
      <xdr:row>21</xdr:row>
      <xdr:rowOff>162277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692446" y="4078110"/>
          <a:ext cx="416278" cy="155223"/>
        </a:xfrm>
        <a:prstGeom prst="roundRect">
          <a:avLst/>
        </a:prstGeom>
        <a:solidFill>
          <a:srgbClr val="FFFF9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2:K37"/>
  <sheetViews>
    <sheetView showGridLines="0" tabSelected="1" zoomScale="90" zoomScaleNormal="90" workbookViewId="0"/>
  </sheetViews>
  <sheetFormatPr defaultRowHeight="14.5" x14ac:dyDescent="0.35"/>
  <cols>
    <col min="1" max="1" width="4.81640625" customWidth="1"/>
    <col min="3" max="3" width="8.81640625" customWidth="1"/>
    <col min="9" max="9" width="20.90625" customWidth="1"/>
    <col min="10" max="10" width="32.54296875" customWidth="1"/>
    <col min="11" max="11" width="35.81640625" customWidth="1"/>
  </cols>
  <sheetData>
    <row r="2" spans="2:11" ht="17.5" x14ac:dyDescent="0.35">
      <c r="B2" s="5" t="s">
        <v>32</v>
      </c>
    </row>
    <row r="3" spans="2:11" ht="15" thickBot="1" x14ac:dyDescent="0.4"/>
    <row r="4" spans="2:11" ht="18" thickBot="1" x14ac:dyDescent="0.4">
      <c r="B4" s="38" t="s">
        <v>33</v>
      </c>
      <c r="C4" s="39"/>
      <c r="D4" s="40"/>
      <c r="E4" s="40"/>
      <c r="F4" s="40"/>
      <c r="G4" s="40"/>
      <c r="H4" s="40"/>
      <c r="I4" s="40"/>
      <c r="J4" s="40"/>
      <c r="K4" s="41"/>
    </row>
    <row r="5" spans="2:11" ht="17.5" x14ac:dyDescent="0.35">
      <c r="C5" s="5"/>
    </row>
    <row r="6" spans="2:11" x14ac:dyDescent="0.35">
      <c r="B6" s="7" t="s">
        <v>41</v>
      </c>
    </row>
    <row r="8" spans="2:11" x14ac:dyDescent="0.35">
      <c r="B8" s="7" t="s">
        <v>34</v>
      </c>
    </row>
    <row r="9" spans="2:11" x14ac:dyDescent="0.35">
      <c r="B9" s="7"/>
    </row>
    <row r="10" spans="2:11" x14ac:dyDescent="0.35">
      <c r="B10" t="s">
        <v>14</v>
      </c>
    </row>
    <row r="12" spans="2:11" x14ac:dyDescent="0.35">
      <c r="B12" s="6" t="s">
        <v>25</v>
      </c>
    </row>
    <row r="13" spans="2:11" x14ac:dyDescent="0.35">
      <c r="B13" t="s">
        <v>26</v>
      </c>
    </row>
    <row r="14" spans="2:11" x14ac:dyDescent="0.35">
      <c r="B14" t="s">
        <v>30</v>
      </c>
    </row>
    <row r="16" spans="2:11" x14ac:dyDescent="0.35">
      <c r="B16" s="7" t="s">
        <v>15</v>
      </c>
    </row>
    <row r="19" spans="2:10" ht="17.5" x14ac:dyDescent="0.35">
      <c r="C19" s="5" t="s">
        <v>16</v>
      </c>
    </row>
    <row r="20" spans="2:10" ht="17.5" x14ac:dyDescent="0.35">
      <c r="C20" s="5"/>
      <c r="D20" s="5"/>
    </row>
    <row r="21" spans="2:10" x14ac:dyDescent="0.35">
      <c r="B21" s="7" t="s">
        <v>17</v>
      </c>
      <c r="C21" t="s">
        <v>40</v>
      </c>
    </row>
    <row r="22" spans="2:10" x14ac:dyDescent="0.35">
      <c r="B22" s="7" t="s">
        <v>18</v>
      </c>
      <c r="C22" t="s">
        <v>19</v>
      </c>
    </row>
    <row r="23" spans="2:10" x14ac:dyDescent="0.35">
      <c r="B23" s="7" t="s">
        <v>20</v>
      </c>
      <c r="C23" t="s">
        <v>21</v>
      </c>
    </row>
    <row r="24" spans="2:10" x14ac:dyDescent="0.35">
      <c r="B24" s="7" t="s">
        <v>22</v>
      </c>
      <c r="C24" t="s">
        <v>27</v>
      </c>
    </row>
    <row r="25" spans="2:10" x14ac:dyDescent="0.35">
      <c r="B25" s="7"/>
      <c r="C25" s="9" t="s">
        <v>28</v>
      </c>
    </row>
    <row r="26" spans="2:10" ht="15" thickBot="1" x14ac:dyDescent="0.4">
      <c r="C26" s="8"/>
    </row>
    <row r="27" spans="2:10" ht="15" thickBot="1" x14ac:dyDescent="0.4">
      <c r="B27" s="37" t="s">
        <v>29</v>
      </c>
      <c r="C27" s="10" t="s">
        <v>31</v>
      </c>
      <c r="D27" s="11"/>
      <c r="E27" s="11"/>
      <c r="F27" s="11"/>
      <c r="G27" s="11"/>
      <c r="H27" s="12"/>
      <c r="I27" s="13" t="s">
        <v>23</v>
      </c>
      <c r="J27" s="13" t="s">
        <v>24</v>
      </c>
    </row>
    <row r="28" spans="2:10" x14ac:dyDescent="0.35">
      <c r="B28" s="34">
        <v>1</v>
      </c>
      <c r="C28" s="66" t="str">
        <f>'Prices for Evaluation'!C4</f>
        <v>1 to 500</v>
      </c>
      <c r="D28" s="67"/>
      <c r="E28" s="67"/>
      <c r="F28" s="67"/>
      <c r="G28" s="67"/>
      <c r="H28" s="68"/>
      <c r="I28" s="14" t="str">
        <f>IF('Prices for Evaluation'!D4="","Yet to be Completed","Completed")</f>
        <v>Yet to be Completed</v>
      </c>
      <c r="J28" s="14"/>
    </row>
    <row r="29" spans="2:10" x14ac:dyDescent="0.35">
      <c r="B29" s="35">
        <v>2</v>
      </c>
      <c r="C29" s="60" t="str">
        <f>'Prices for Evaluation'!C5</f>
        <v>501 to 1,000</v>
      </c>
      <c r="D29" s="61"/>
      <c r="E29" s="61"/>
      <c r="F29" s="61"/>
      <c r="G29" s="61"/>
      <c r="H29" s="62"/>
      <c r="I29" s="15" t="str">
        <f>IF('Prices for Evaluation'!D5="","Yet to be Completed","Completed")</f>
        <v>Yet to be Completed</v>
      </c>
      <c r="J29" s="15"/>
    </row>
    <row r="30" spans="2:10" x14ac:dyDescent="0.35">
      <c r="B30" s="35">
        <v>3</v>
      </c>
      <c r="C30" s="60" t="str">
        <f>'Prices for Evaluation'!C6</f>
        <v>1,001 to 5,000</v>
      </c>
      <c r="D30" s="61"/>
      <c r="E30" s="61"/>
      <c r="F30" s="61"/>
      <c r="G30" s="61"/>
      <c r="H30" s="62"/>
      <c r="I30" s="15" t="str">
        <f>IF('Prices for Evaluation'!D6="","Yet to be Completed","Completed")</f>
        <v>Yet to be Completed</v>
      </c>
      <c r="J30" s="15"/>
    </row>
    <row r="31" spans="2:10" x14ac:dyDescent="0.35">
      <c r="B31" s="35">
        <v>4</v>
      </c>
      <c r="C31" s="60" t="str">
        <f>'Prices for Evaluation'!C7</f>
        <v>5,001 to 10,000</v>
      </c>
      <c r="D31" s="61"/>
      <c r="E31" s="61"/>
      <c r="F31" s="61"/>
      <c r="G31" s="61"/>
      <c r="H31" s="62"/>
      <c r="I31" s="15" t="str">
        <f>IF('Prices for Evaluation'!D7="","Yet to be Completed","Completed")</f>
        <v>Yet to be Completed</v>
      </c>
      <c r="J31" s="15"/>
    </row>
    <row r="32" spans="2:10" x14ac:dyDescent="0.35">
      <c r="B32" s="35">
        <v>5</v>
      </c>
      <c r="C32" s="60" t="str">
        <f>'Prices for Evaluation'!C8</f>
        <v>10,001 to 20,000</v>
      </c>
      <c r="D32" s="61"/>
      <c r="E32" s="61"/>
      <c r="F32" s="61"/>
      <c r="G32" s="61"/>
      <c r="H32" s="62"/>
      <c r="I32" s="15" t="str">
        <f>IF('Prices for Evaluation'!D8="","Yet to be Completed","Completed")</f>
        <v>Yet to be Completed</v>
      </c>
      <c r="J32" s="15"/>
    </row>
    <row r="33" spans="2:10" x14ac:dyDescent="0.35">
      <c r="B33" s="35">
        <v>6</v>
      </c>
      <c r="C33" s="60" t="str">
        <f>'Prices for Evaluation'!C9</f>
        <v xml:space="preserve">20,001 to 35,000 </v>
      </c>
      <c r="D33" s="61"/>
      <c r="E33" s="61"/>
      <c r="F33" s="61"/>
      <c r="G33" s="61"/>
      <c r="H33" s="62"/>
      <c r="I33" s="15" t="str">
        <f>IF('Prices for Evaluation'!D9="","Yet to be Completed","Completed")</f>
        <v>Yet to be Completed</v>
      </c>
      <c r="J33" s="15"/>
    </row>
    <row r="34" spans="2:10" x14ac:dyDescent="0.35">
      <c r="B34" s="35">
        <v>7</v>
      </c>
      <c r="C34" s="60" t="str">
        <f>'Prices for Evaluation'!C10</f>
        <v>35,001 to 50,000</v>
      </c>
      <c r="D34" s="61"/>
      <c r="E34" s="61"/>
      <c r="F34" s="61"/>
      <c r="G34" s="61"/>
      <c r="H34" s="62"/>
      <c r="I34" s="15" t="str">
        <f>IF('Prices for Evaluation'!D10="","Yet to be Completed","Completed")</f>
        <v>Yet to be Completed</v>
      </c>
      <c r="J34" s="15"/>
    </row>
    <row r="35" spans="2:10" x14ac:dyDescent="0.35">
      <c r="B35" s="45">
        <v>8</v>
      </c>
      <c r="C35" s="46" t="str">
        <f>'Prices for Evaluation'!C11</f>
        <v>50,001 to 100,000</v>
      </c>
      <c r="D35" s="47"/>
      <c r="E35" s="47"/>
      <c r="F35" s="47"/>
      <c r="G35" s="47"/>
      <c r="H35" s="48"/>
      <c r="I35" s="15" t="str">
        <f>IF('Prices for Evaluation'!D11="","Yet to be Completed","Completed")</f>
        <v>Yet to be Completed</v>
      </c>
      <c r="J35" s="49"/>
    </row>
    <row r="36" spans="2:10" ht="15" thickBot="1" x14ac:dyDescent="0.4">
      <c r="B36" s="36">
        <v>9</v>
      </c>
      <c r="C36" s="63" t="str">
        <f>'Prices for Evaluation'!C12</f>
        <v>100,001 to 500,000</v>
      </c>
      <c r="D36" s="64"/>
      <c r="E36" s="64"/>
      <c r="F36" s="64"/>
      <c r="G36" s="64"/>
      <c r="H36" s="65"/>
      <c r="I36" s="16" t="str">
        <f>IF('Prices for Evaluation'!D12="","Yet to be Completed","Completed")</f>
        <v>Yet to be Completed</v>
      </c>
      <c r="J36" s="16"/>
    </row>
    <row r="37" spans="2:10" x14ac:dyDescent="0.35">
      <c r="J37" s="17">
        <f>COUNTIF(I28:I36,"Yet To Be Completed")</f>
        <v>9</v>
      </c>
    </row>
  </sheetData>
  <mergeCells count="8">
    <mergeCell ref="C34:H34"/>
    <mergeCell ref="C36:H36"/>
    <mergeCell ref="C33:H33"/>
    <mergeCell ref="C28:H28"/>
    <mergeCell ref="C29:H29"/>
    <mergeCell ref="C30:H30"/>
    <mergeCell ref="C31:H31"/>
    <mergeCell ref="C32:H32"/>
  </mergeCells>
  <conditionalFormatting sqref="I28:I36">
    <cfRule type="expression" dxfId="3" priority="1">
      <formula>I28="Completed"</formula>
    </cfRule>
    <cfRule type="expression" dxfId="2" priority="2">
      <formula>I28="Yet to be Completed"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35D64"/>
  </sheetPr>
  <dimension ref="A1:I14"/>
  <sheetViews>
    <sheetView showGridLines="0" workbookViewId="0">
      <selection activeCell="B35" sqref="B35"/>
    </sheetView>
  </sheetViews>
  <sheetFormatPr defaultRowHeight="14.5" x14ac:dyDescent="0.35"/>
  <cols>
    <col min="1" max="1" width="4.90625" customWidth="1"/>
    <col min="2" max="2" width="17.1796875" customWidth="1"/>
    <col min="3" max="3" width="32.1796875" customWidth="1"/>
    <col min="4" max="4" width="15.453125" customWidth="1"/>
    <col min="5" max="7" width="14.08984375" customWidth="1"/>
    <col min="8" max="8" width="19" customWidth="1"/>
    <col min="9" max="9" width="46.08984375" customWidth="1"/>
  </cols>
  <sheetData>
    <row r="1" spans="1:9" ht="15" thickBot="1" x14ac:dyDescent="0.4">
      <c r="A1" s="58" t="s">
        <v>39</v>
      </c>
      <c r="B1" s="59" t="s">
        <v>39</v>
      </c>
      <c r="C1" s="58"/>
    </row>
    <row r="2" spans="1:9" ht="15" thickBot="1" x14ac:dyDescent="0.4">
      <c r="D2" s="73" t="s">
        <v>38</v>
      </c>
      <c r="E2" s="74"/>
      <c r="F2" s="71" t="s">
        <v>37</v>
      </c>
      <c r="G2" s="72"/>
    </row>
    <row r="3" spans="1:9" ht="29.5" thickBot="1" x14ac:dyDescent="0.4">
      <c r="B3" s="21" t="s">
        <v>0</v>
      </c>
      <c r="C3" s="22" t="s">
        <v>8</v>
      </c>
      <c r="D3" s="22" t="s">
        <v>9</v>
      </c>
      <c r="E3" s="20" t="s">
        <v>13</v>
      </c>
      <c r="F3" s="22" t="s">
        <v>9</v>
      </c>
      <c r="G3" s="22" t="s">
        <v>13</v>
      </c>
      <c r="H3" s="22" t="s">
        <v>12</v>
      </c>
      <c r="I3" s="22" t="s">
        <v>10</v>
      </c>
    </row>
    <row r="4" spans="1:9" x14ac:dyDescent="0.35">
      <c r="B4" s="23">
        <v>1</v>
      </c>
      <c r="C4" s="23" t="s">
        <v>1</v>
      </c>
      <c r="D4" s="31"/>
      <c r="E4" s="24">
        <v>500</v>
      </c>
      <c r="F4" s="50"/>
      <c r="G4" s="51">
        <v>5</v>
      </c>
      <c r="H4" s="27">
        <f>(D4*E4)+(F4*G4)</f>
        <v>0</v>
      </c>
      <c r="I4" s="28" t="s">
        <v>42</v>
      </c>
    </row>
    <row r="5" spans="1:9" x14ac:dyDescent="0.35">
      <c r="B5" s="25">
        <v>2</v>
      </c>
      <c r="C5" s="25" t="s">
        <v>2</v>
      </c>
      <c r="D5" s="32"/>
      <c r="E5" s="26">
        <v>1000</v>
      </c>
      <c r="F5" s="52"/>
      <c r="G5" s="53">
        <v>10</v>
      </c>
      <c r="H5" s="76">
        <f t="shared" ref="H5:H12" si="0">(D5*E5)+(F5*G5)</f>
        <v>0</v>
      </c>
      <c r="I5" s="28" t="s">
        <v>42</v>
      </c>
    </row>
    <row r="6" spans="1:9" x14ac:dyDescent="0.35">
      <c r="B6" s="44">
        <v>3</v>
      </c>
      <c r="C6" s="43" t="s">
        <v>3</v>
      </c>
      <c r="D6" s="32"/>
      <c r="E6" s="26">
        <v>5000</v>
      </c>
      <c r="F6" s="52"/>
      <c r="G6" s="53">
        <v>50</v>
      </c>
      <c r="H6" s="27">
        <f t="shared" si="0"/>
        <v>0</v>
      </c>
      <c r="I6" s="28" t="s">
        <v>42</v>
      </c>
    </row>
    <row r="7" spans="1:9" x14ac:dyDescent="0.35">
      <c r="B7" s="25">
        <v>4</v>
      </c>
      <c r="C7" s="25" t="s">
        <v>4</v>
      </c>
      <c r="D7" s="32"/>
      <c r="E7" s="26">
        <v>10000</v>
      </c>
      <c r="F7" s="52"/>
      <c r="G7" s="53">
        <v>100</v>
      </c>
      <c r="H7" s="27">
        <f t="shared" si="0"/>
        <v>0</v>
      </c>
      <c r="I7" s="28" t="s">
        <v>42</v>
      </c>
    </row>
    <row r="8" spans="1:9" x14ac:dyDescent="0.35">
      <c r="B8" s="25">
        <v>5</v>
      </c>
      <c r="C8" s="25" t="s">
        <v>5</v>
      </c>
      <c r="D8" s="32"/>
      <c r="E8" s="26">
        <v>20000</v>
      </c>
      <c r="F8" s="52"/>
      <c r="G8" s="53">
        <v>200</v>
      </c>
      <c r="H8" s="27">
        <f t="shared" si="0"/>
        <v>0</v>
      </c>
      <c r="I8" s="28" t="s">
        <v>42</v>
      </c>
    </row>
    <row r="9" spans="1:9" x14ac:dyDescent="0.35">
      <c r="B9" s="25">
        <v>6</v>
      </c>
      <c r="C9" s="25" t="s">
        <v>6</v>
      </c>
      <c r="D9" s="32"/>
      <c r="E9" s="26">
        <v>35000</v>
      </c>
      <c r="F9" s="52"/>
      <c r="G9" s="53">
        <v>350</v>
      </c>
      <c r="H9" s="27">
        <f t="shared" si="0"/>
        <v>0</v>
      </c>
      <c r="I9" s="28" t="s">
        <v>42</v>
      </c>
    </row>
    <row r="10" spans="1:9" x14ac:dyDescent="0.35">
      <c r="B10" s="25">
        <v>7</v>
      </c>
      <c r="C10" s="25" t="s">
        <v>7</v>
      </c>
      <c r="D10" s="32"/>
      <c r="E10" s="26">
        <v>50000</v>
      </c>
      <c r="F10" s="52"/>
      <c r="G10" s="53">
        <v>500</v>
      </c>
      <c r="H10" s="27">
        <f t="shared" si="0"/>
        <v>0</v>
      </c>
      <c r="I10" s="28" t="s">
        <v>42</v>
      </c>
    </row>
    <row r="11" spans="1:9" x14ac:dyDescent="0.35">
      <c r="B11" s="25">
        <v>8</v>
      </c>
      <c r="C11" s="25" t="s">
        <v>36</v>
      </c>
      <c r="D11" s="42"/>
      <c r="E11" s="26">
        <v>100000</v>
      </c>
      <c r="F11" s="54"/>
      <c r="G11" s="55">
        <v>1000</v>
      </c>
      <c r="H11" s="27">
        <f t="shared" si="0"/>
        <v>0</v>
      </c>
      <c r="I11" s="28" t="s">
        <v>42</v>
      </c>
    </row>
    <row r="12" spans="1:9" ht="15" thickBot="1" x14ac:dyDescent="0.4">
      <c r="B12" s="29">
        <v>9</v>
      </c>
      <c r="C12" s="25" t="s">
        <v>35</v>
      </c>
      <c r="D12" s="33"/>
      <c r="E12" s="30">
        <v>500000</v>
      </c>
      <c r="F12" s="56"/>
      <c r="G12" s="57">
        <v>10000</v>
      </c>
      <c r="H12" s="75">
        <f t="shared" si="0"/>
        <v>0</v>
      </c>
      <c r="I12" s="28" t="s">
        <v>42</v>
      </c>
    </row>
    <row r="13" spans="1:9" x14ac:dyDescent="0.35">
      <c r="B13" s="1"/>
      <c r="C13" s="1"/>
      <c r="D13" s="4"/>
      <c r="E13" s="4"/>
      <c r="F13" s="4"/>
      <c r="G13" s="4"/>
      <c r="H13" s="2"/>
      <c r="I13" s="3"/>
    </row>
    <row r="14" spans="1:9" ht="18.5" x14ac:dyDescent="0.45">
      <c r="B14" s="69" t="s">
        <v>11</v>
      </c>
      <c r="C14" s="70"/>
      <c r="D14" s="70"/>
      <c r="E14" s="18"/>
      <c r="F14" s="18"/>
      <c r="G14" s="18"/>
      <c r="H14" s="19">
        <f>SUM(H4:H12)</f>
        <v>0</v>
      </c>
    </row>
  </sheetData>
  <mergeCells count="3">
    <mergeCell ref="B14:D14"/>
    <mergeCell ref="F2:G2"/>
    <mergeCell ref="D2:E2"/>
  </mergeCells>
  <conditionalFormatting sqref="D4:D12">
    <cfRule type="expression" dxfId="1" priority="2">
      <formula>D4=""</formula>
    </cfRule>
  </conditionalFormatting>
  <conditionalFormatting sqref="F4:F12">
    <cfRule type="expression" dxfId="0" priority="1">
      <formula>F4=""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D4:D12 F4:F12" xr:uid="{00000000-0002-0000-0100-000000000000}">
      <formula1>0</formula1>
      <formula2>1000000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3DBFA9885695D4FB5A00E9B29A3D1FC" ma:contentTypeVersion="127" ma:contentTypeDescription="" ma:contentTypeScope="" ma:versionID="84cb4d5a023d45573621798dad165d27">
  <xsd:schema xmlns:xsd="http://www.w3.org/2001/XMLSchema" xmlns:xs="http://www.w3.org/2001/XMLSchema" xmlns:p="http://schemas.microsoft.com/office/2006/metadata/properties" xmlns:ns2="5323331b-505d-42c6-8384-e531b91691fa" targetNamespace="http://schemas.microsoft.com/office/2006/metadata/properties" ma:root="true" ma:fieldsID="1e0dab2e9db3645ecf62bdfc54c370a4" ns2:_="">
    <xsd:import namespace="5323331b-505d-42c6-8384-e531b91691fa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3331b-505d-42c6-8384-e531b91691fa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ea8e6211-ba28-4cf9-9451-67de470c098b}" ma:internalName="TaxCatchAll" ma:showField="CatchAllData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a8e6211-ba28-4cf9-9451-67de470c098b}" ma:internalName="TaxCatchAllLabel" ma:readOnly="true" ma:showField="CatchAllDataLabel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3|5aa69d5b-a833-439d-bdc7-02a7c2bfbf56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ee1c408b-5a20-43c7-83aa-4ebc2d5f91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5323331b-505d-42c6-8384-e531b91691fa">Live</eDocs_FileStatus>
    <TaxCatchAll xmlns="5323331b-505d-42c6-8384-e531b91691fa">
      <Value>48</Value>
      <Value>10</Value>
      <Value>1</Value>
      <Value>49</Value>
    </TaxCatchAll>
    <m02c691f3efa402dab5cbaa8c240a9e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</TermName>
          <TermId xmlns="http://schemas.microsoft.com/office/infopath/2007/PartnerControls">d8b30853-6eab-43a3-a5ac-ad0d9b302ac3</TermId>
        </TermInfo>
      </Terms>
    </m02c691f3efa402dab5cbaa8c240a9e7>
    <eDocs_eFileName xmlns="5323331b-505d-42c6-8384-e531b91691fa">OGPSI003-001-2025</eDocs_eFileName>
    <h1f8bb4843d6459a8b809123185593c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003</TermName>
          <TermId xmlns="http://schemas.microsoft.com/office/infopath/2007/PartnerControls">5aa69d5b-a833-439d-bdc7-02a7c2bfbf56</TermId>
        </TermInfo>
      </Terms>
    </h1f8bb4843d6459a8b809123185593c7>
    <fbaa881fc4ae443f9fdafbdd527793df xmlns="5323331b-505d-42c6-8384-e531b91691fa">
      <Terms xmlns="http://schemas.microsoft.com/office/infopath/2007/PartnerControls"/>
    </fbaa881fc4ae443f9fdafbdd527793df>
    <mbbd3fafa5ab4e5eb8a6a5e099cef439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37bda308-b4d2-4a69-a9d6-46770cb07716</TermId>
        </TermInfo>
      </Terms>
    </mbbd3fafa5ab4e5eb8a6a5e099cef439>
    <nb1b8a72855341e18dd75ce464e281f2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b7072365-3e5a-4512-a5c2-c9dbe828b290</TermId>
        </TermInfo>
      </Terms>
    </nb1b8a72855341e18dd75ce464e281f2>
    <_vti_ItemDeclaredRecord xmlns="5323331b-505d-42c6-8384-e531b91691fa" xsi:nil="true"/>
  </documentManagement>
</p:properties>
</file>

<file path=customXml/itemProps1.xml><?xml version="1.0" encoding="utf-8"?>
<ds:datastoreItem xmlns:ds="http://schemas.openxmlformats.org/officeDocument/2006/customXml" ds:itemID="{5C2FF969-CD99-4672-B715-D8EDA5CC7D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FA062-7C39-4E49-BC71-957671FEF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3331b-505d-42c6-8384-e531b9169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D6956E-B18A-4B3E-A995-3E35615D30FF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5323331b-505d-42c6-8384-e531b91691fa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Prices for Evaluation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Hickey (OGP)</dc:creator>
  <cp:lastModifiedBy>Peter McCarrick (OGP)</cp:lastModifiedBy>
  <dcterms:created xsi:type="dcterms:W3CDTF">2021-02-09T12:29:56Z</dcterms:created>
  <dcterms:modified xsi:type="dcterms:W3CDTF">2025-09-24T09:50:00Z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0x0101000BC94875665D404BB1351B53C41FD2C00053DBFA9885695D4FB5A00E9B29A3D1FC</vt:lpwstr>
  </property>
  <property fmtid="{D5CDD505-2E9C-101B-9397-08002B2CF9AE}" pid="3" name="eDocs_FileTopics">
    <vt:lpwstr>10;#ICT|d8b30853-6eab-43a3-a5ac-ad0d9b302ac3</vt:lpwstr>
  </property>
  <property fmtid="{D5CDD505-2E9C-101B-9397-08002B2CF9AE}" pid="4" name="eDocs_SecurityClassification">
    <vt:lpwstr>49;#Undefined|37bda308-b4d2-4a69-a9d6-46770cb07716</vt:lpwstr>
  </property>
  <property fmtid="{D5CDD505-2E9C-101B-9397-08002B2CF9AE}" pid="5" name="eDocs_DocumentTopics">
    <vt:lpwstr/>
  </property>
  <property fmtid="{D5CDD505-2E9C-101B-9397-08002B2CF9AE}" pid="6" name="eDocs_Year">
    <vt:lpwstr>48;#2025|b7072365-3e5a-4512-a5c2-c9dbe828b290</vt:lpwstr>
  </property>
  <property fmtid="{D5CDD505-2E9C-101B-9397-08002B2CF9AE}" pid="7" name="eDocs_SeriesSubSeries">
    <vt:lpwstr>2;#003|5aa69d5b-a833-439d-bdc7-02a7c2bfbf56</vt:lpwstr>
  </property>
  <property fmtid="{D5CDD505-2E9C-101B-9397-08002B2CF9AE}" pid="8" name="_dlc_policyId">
    <vt:lpwstr>0x0101000BC94875665D404BB1351B53C41FD2C0|151133126</vt:lpwstr>
  </property>
  <property fmtid="{D5CDD505-2E9C-101B-9397-08002B2CF9AE}" pid="9" name="ItemRetentionFormula">
    <vt:lpwstr/>
  </property>
  <property fmtid="{D5CDD505-2E9C-101B-9397-08002B2CF9AE}" pid="10" name="_docset_NoMedatataSyncRequired">
    <vt:lpwstr>False</vt:lpwstr>
  </property>
  <property fmtid="{D5CDD505-2E9C-101B-9397-08002B2CF9AE}" pid="11" name="_dlc_LastRun">
    <vt:lpwstr>01/08/2022 23:03:15</vt:lpwstr>
  </property>
  <property fmtid="{D5CDD505-2E9C-101B-9397-08002B2CF9AE}" pid="12" name="_dlc_ItemStageId">
    <vt:lpwstr>1</vt:lpwstr>
  </property>
  <property fmtid="{D5CDD505-2E9C-101B-9397-08002B2CF9AE}" pid="13" name="eDocs_SecurityLevel">
    <vt:lpwstr>Unclassified</vt:lpwstr>
  </property>
  <property fmtid="{D5CDD505-2E9C-101B-9397-08002B2CF9AE}" pid="14" name="eDocs_Series">
    <vt:lpwstr>1;#003|5aa69d5b-a833-439d-bdc7-02a7c2bfbf56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