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tuireland.sharepoint.com/sites/ProcurementOffice-Tenders/Shared Documents/Tenders/2025/Sharon T/Management Information System CSM/1. Tender Doc/"/>
    </mc:Choice>
  </mc:AlternateContent>
  <xr:revisionPtr revIDLastSave="0" documentId="8_{7DB9F5FE-0E46-487C-9A7C-C169DF4D58AF}" xr6:coauthVersionLast="47" xr6:coauthVersionMax="47" xr10:uidLastSave="{00000000-0000-0000-0000-000000000000}"/>
  <bookViews>
    <workbookView xWindow="-120" yWindow="-120" windowWidth="29040" windowHeight="15720" firstSheet="1" activeTab="2" xr2:uid="{862E0D6B-AC1D-4827-BD02-1B4003924E83}"/>
  </bookViews>
  <sheets>
    <sheet name="Instructions to Tenderers" sheetId="1" r:id="rId1"/>
    <sheet name="Annual Pricing" sheetId="3" r:id="rId2"/>
    <sheet name="TCO" sheetId="4" r:id="rId3"/>
    <sheet name="Tenderer's Declaration"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 i="3" l="1"/>
  <c r="I25" i="3"/>
  <c r="I40" i="3"/>
  <c r="I45" i="3" s="1"/>
  <c r="H6" i="4" s="1"/>
  <c r="I18" i="3"/>
  <c r="I60" i="3"/>
  <c r="I59" i="3"/>
  <c r="I58" i="3"/>
  <c r="I57" i="3"/>
  <c r="I56" i="3"/>
  <c r="I55" i="3"/>
  <c r="I54" i="3"/>
  <c r="I53" i="3"/>
  <c r="I52" i="3"/>
  <c r="I51" i="3"/>
  <c r="D24" i="3"/>
  <c r="I24" i="3" s="1"/>
  <c r="I15" i="3"/>
  <c r="I12" i="3"/>
  <c r="I9" i="3"/>
  <c r="O6" i="4" l="1"/>
  <c r="N6" i="4"/>
  <c r="M6" i="4"/>
  <c r="L6" i="4"/>
  <c r="K6" i="4"/>
  <c r="H7" i="4"/>
  <c r="H5" i="4"/>
  <c r="K5" i="4" l="1"/>
  <c r="O5" i="4"/>
  <c r="N5" i="4"/>
  <c r="M5" i="4"/>
  <c r="H10" i="4"/>
  <c r="M7" i="4"/>
  <c r="M10" i="4" s="1"/>
  <c r="O7" i="4"/>
  <c r="L7" i="4"/>
  <c r="L10" i="4" s="1"/>
  <c r="K7" i="4"/>
  <c r="N7" i="4"/>
  <c r="N10" i="4" s="1"/>
  <c r="K10" i="4" l="1"/>
  <c r="O10" i="4"/>
  <c r="R10" i="4"/>
  <c r="Q10" i="4"/>
  <c r="P10" i="4"/>
  <c r="H11" i="4" l="1"/>
</calcChain>
</file>

<file path=xl/sharedStrings.xml><?xml version="1.0" encoding="utf-8"?>
<sst xmlns="http://schemas.openxmlformats.org/spreadsheetml/2006/main" count="148" uniqueCount="119">
  <si>
    <t>Tender for a Single Supplier Framework Agreement for School Management Information System for
Munster Technological University - Cork School of Music’s Conservatoire</t>
  </si>
  <si>
    <t>Appendix 2:  Pricing Schedule</t>
  </si>
  <si>
    <t>Instructions to Tenderers</t>
  </si>
  <si>
    <t>Before completing this Pricing Schedule and providing the required information, Tenderers must refer to Appendix 1 'Requirements and Specifications'; taking account of the content and adhering to the 'Important Notes and Instructions' contained therein.</t>
  </si>
  <si>
    <t>All fields highlighted yellow must be completed.</t>
  </si>
  <si>
    <t>All prices must be submitted in € Euro.</t>
  </si>
  <si>
    <t>All prices submitted must be inclusive of supply, insurance, carriage and direct delivery to:  MTU Cork School of Music, Union Quay, Cork, Ireland, T12 E9HY</t>
  </si>
  <si>
    <t>All prices submitted must be exclusive of VAT.</t>
  </si>
  <si>
    <t>Any prices not quoted will be deemed to be waived.</t>
  </si>
  <si>
    <t>Negative ('-€') or zero ('€0') rates will not be accepted.</t>
  </si>
  <si>
    <t>MTU may require justification of submitted prices fees if these are considered to be abnormally low.   MTU reserves the right to seek from the Tenderer any evidence or justification of such fees as it sees fit.   If a Tenderer is unable to provide a satisfactory justification, the Tenderer's entire bid may be rejected as being non-compliant.</t>
  </si>
  <si>
    <t>All information requested in this Pricing Schedule must be provided.  It is the Tenderer's responsibility to ensure that all information provided is correct.</t>
  </si>
  <si>
    <t>The 'Tenderer's Declaration' must be completed and signed before submitting the Pricing Schedule with the tender submission.</t>
  </si>
  <si>
    <t xml:space="preserve">Tenderers are reminded to read all tender documentation and provide all requested information and supporting documentation in the format that is requested at time of tender. </t>
  </si>
  <si>
    <t xml:space="preserve">Failure to do so may result in an invalid tender submission. </t>
  </si>
  <si>
    <t>Tenderer(s) must clearly identify in their tender submission the product that is being submitted to MTU  for evaluation</t>
  </si>
  <si>
    <t xml:space="preserve">The products must be clearly identified so that the product/specification/characteristics can be viewed/evaluated by MTU </t>
  </si>
  <si>
    <t>It is the responsibility of the tenderer(s) to ensure that the product references/URL’s/page numbers included in their submission are correct.</t>
  </si>
  <si>
    <t>Tenderers are asked to please ensure their tender quote is for the make and model reference number where specified in Appendix 2</t>
  </si>
  <si>
    <t>Prices provided below MUST be inclusive of delivery, shipping and handling aswell as all other charges</t>
  </si>
  <si>
    <t>Please ensure the signature box at the bottom of all  worksheet is completed</t>
  </si>
  <si>
    <t>Notes for completion of Form of Tender:</t>
  </si>
  <si>
    <t>Note 1:  Re A below.  These are once off costs for the initial contract. Flexibility???</t>
  </si>
  <si>
    <t>Note 2:  Re B below.  These are annual costs for the initial contract.</t>
  </si>
  <si>
    <t>Note 3:  Re C below.  These are fixed rate costs for ad-hoc/contingency work per annum for initial contract.</t>
  </si>
  <si>
    <t xml:space="preserve">A - "ONCE OFF" COSTS </t>
  </si>
  <si>
    <t>CONFIGURATION/CUSTOMISATION (Analysis of Requirements and basic configuration)</t>
  </si>
  <si>
    <t>Hourly Rate</t>
  </si>
  <si>
    <t>No. of Hours</t>
  </si>
  <si>
    <t>Subtotal</t>
  </si>
  <si>
    <t>service hours charge ?</t>
  </si>
  <si>
    <t>USER ACCEPTANCE TESTING</t>
  </si>
  <si>
    <t>DATA MIGRATION (Migration of basic data of students &amp; teachers for the current academic period)</t>
  </si>
  <si>
    <t>CUSTOM REPORT</t>
  </si>
  <si>
    <t>Rate per Report</t>
  </si>
  <si>
    <t>No. of Reports per Annual</t>
  </si>
  <si>
    <r>
      <t xml:space="preserve">TRAINING - 1/2 DAY TRAINING FOR CSM Admin staff </t>
    </r>
    <r>
      <rPr>
        <sz val="11"/>
        <color theme="1"/>
        <rFont val="Aptos Narrow"/>
        <family val="2"/>
        <scheme val="minor"/>
      </rPr>
      <t>(The price tendered here must reflect the training programme proposed in response to Award Criteria 3)</t>
    </r>
  </si>
  <si>
    <r>
      <t xml:space="preserve">It is anticipated that approximately 10 persons will attend and that there will be a need for more than one training session. </t>
    </r>
    <r>
      <rPr>
        <b/>
        <u/>
        <sz val="11"/>
        <color rgb="FFFF0000"/>
        <rFont val="Aptos Narrow"/>
        <family val="2"/>
        <scheme val="minor"/>
      </rPr>
      <t xml:space="preserve"> N.B.  For tendering purposes only one session should be quoted on this Form of Tender.</t>
    </r>
    <r>
      <rPr>
        <b/>
        <sz val="11"/>
        <color theme="1"/>
        <rFont val="Aptos Narrow"/>
        <family val="2"/>
        <scheme val="minor"/>
      </rPr>
      <t xml:space="preserve">
This training will take place in a lecture style environment at a site provided by CSM, Cork, Ireland</t>
    </r>
  </si>
  <si>
    <t>Cost</t>
  </si>
  <si>
    <r>
      <t xml:space="preserve">TRAINING </t>
    </r>
    <r>
      <rPr>
        <sz val="11"/>
        <color theme="1"/>
        <rFont val="Aptos Narrow"/>
        <family val="2"/>
        <scheme val="minor"/>
      </rPr>
      <t>(The price tendered here must reflect the training programme proposed in response to Award Criterion 3)</t>
    </r>
  </si>
  <si>
    <t>Hourly Rate for Onsite Training</t>
  </si>
  <si>
    <t>Hourly Rate for Online Training</t>
  </si>
  <si>
    <t>Subtotal per Training</t>
  </si>
  <si>
    <t>No. of Training hours may be Required</t>
  </si>
  <si>
    <t>SUBTOTAL A - ONCE-OFF COSTS</t>
  </si>
  <si>
    <t>B - ANNUAL COSTS</t>
  </si>
  <si>
    <r>
      <rPr>
        <b/>
        <sz val="11"/>
        <rFont val="Aptos Narrow"/>
        <family val="2"/>
        <scheme val="minor"/>
      </rPr>
      <t xml:space="preserve">LICENCING </t>
    </r>
    <r>
      <rPr>
        <sz val="11"/>
        <rFont val="Aptos Narrow"/>
        <family val="2"/>
        <scheme val="minor"/>
      </rPr>
      <t xml:space="preserve">(Please provide an annual licence </t>
    </r>
    <r>
      <rPr>
        <u/>
        <sz val="11"/>
        <rFont val="Aptos Narrow"/>
        <family val="2"/>
        <scheme val="minor"/>
      </rPr>
      <t>per student.</t>
    </r>
    <r>
      <rPr>
        <sz val="11"/>
        <rFont val="Aptos Narrow"/>
        <family val="2"/>
        <scheme val="minor"/>
      </rPr>
      <t xml:space="preserve"> Please be advised that no other licensing format or structure is acceptable to the Contracting Authorities. In the event that your standard service offering does not operate on a 'per student' basis, it is your responsibility to re-calculate your standard financial offering approriately. </t>
    </r>
  </si>
  <si>
    <t>Licencing charge should include helpdesk for end user support</t>
  </si>
  <si>
    <t>Annual Cost of Licence per Stduent</t>
  </si>
  <si>
    <t>Notional No. of Students for Evaluation Purposes</t>
  </si>
  <si>
    <r>
      <t xml:space="preserve">HOSTING </t>
    </r>
    <r>
      <rPr>
        <sz val="11"/>
        <color theme="1"/>
        <rFont val="Aptos Narrow"/>
        <family val="2"/>
        <scheme val="minor"/>
      </rPr>
      <t>(Please fully detail all costs associated with hosting the system for a period of one year, including all licensing costs other than those included under the annual licence per student tendered above)
NOTE: This Section may be expanded as necessary</t>
    </r>
  </si>
  <si>
    <t>(Insert full description in this cell, and the applicable cost in the cell to the right)</t>
  </si>
  <si>
    <r>
      <t xml:space="preserve">SUPPORT COSTS FOR ONE YEAR </t>
    </r>
    <r>
      <rPr>
        <sz val="11"/>
        <color theme="1"/>
        <rFont val="Aptos Narrow"/>
        <family val="2"/>
        <scheme val="minor"/>
      </rPr>
      <t>(To provide full support for the system. If this cost is included in the licensing cost above, please enter 'N/A' here)</t>
    </r>
  </si>
  <si>
    <t>(Insert the applicable cost in the cell to the right)</t>
  </si>
  <si>
    <r>
      <t xml:space="preserve">SERVICE HOURS </t>
    </r>
    <r>
      <rPr>
        <sz val="11"/>
        <color theme="1"/>
        <rFont val="Aptos Narrow"/>
        <family val="2"/>
        <scheme val="minor"/>
      </rPr>
      <t>(Please provide all costs associated with the service for a period of one year)</t>
    </r>
  </si>
  <si>
    <r>
      <t xml:space="preserve">ANY OTHER ADDITIONAL ANNUAL COST REQUIRED </t>
    </r>
    <r>
      <rPr>
        <sz val="11"/>
        <color theme="1"/>
        <rFont val="Aptos Narrow"/>
        <family val="2"/>
        <scheme val="minor"/>
      </rPr>
      <t xml:space="preserve"> (Please detail any other additional annual costs required for the successful implementation of the system)</t>
    </r>
  </si>
  <si>
    <t>SUBTOTAL B - ANNUAL COSTS</t>
  </si>
  <si>
    <t>C - AD-HOC / CONTINGENCY WORK PER ANNUM</t>
  </si>
  <si>
    <t>The rates quoted here will govern all ad hoc / contingency work over the lifetime of the framework agreement.  These unit rates will be fixed as maximum rates for any call-off contract (by any framework purchaser) under the framework agreement.</t>
  </si>
  <si>
    <t>ROLE</t>
  </si>
  <si>
    <t>Name of Proposed Personnel</t>
  </si>
  <si>
    <t>Hourly Rate (€) (ex Vat)</t>
  </si>
  <si>
    <t>NUMBER OF HOURS REQUIRED FOR EVALUATION PURPOSES</t>
  </si>
  <si>
    <t>Subtotal (ex. VAT)</t>
  </si>
  <si>
    <t>Service Delivery Manager</t>
  </si>
  <si>
    <t>(insert)</t>
  </si>
  <si>
    <t>Project Manager</t>
  </si>
  <si>
    <t>Solution Architect</t>
  </si>
  <si>
    <t>Release Manager</t>
  </si>
  <si>
    <t>Database Administrator</t>
  </si>
  <si>
    <t>Senior Developers</t>
  </si>
  <si>
    <t>Developers</t>
  </si>
  <si>
    <t>Senior Testers</t>
  </si>
  <si>
    <t>Testers</t>
  </si>
  <si>
    <t>Senior Business Analysts</t>
  </si>
  <si>
    <t>Junior Business Analysts</t>
  </si>
  <si>
    <t>SUBTOTAL C - AD-HOC / CONTINGENCY WORK PER ANNUM</t>
  </si>
  <si>
    <t>I confirm that rates quoted for the supply &amp; delivery of the above products are inclusive of all costs (i.e., consultants overheads, management input, administration, travel charges, ad-hoc expenses, phone calls, broadband, transport costs, taxes, delivery, handling charges, duties, import taxes, custom charges etc but must be exclusive of VAT.</t>
  </si>
  <si>
    <t>Print Name:</t>
  </si>
  <si>
    <t>Position:</t>
  </si>
  <si>
    <t xml:space="preserve">Company Name: </t>
  </si>
  <si>
    <t xml:space="preserve">Phone No: </t>
  </si>
  <si>
    <t xml:space="preserve">Address: </t>
  </si>
  <si>
    <t>Email:</t>
  </si>
  <si>
    <t>Signed:</t>
  </si>
  <si>
    <t>Date:</t>
  </si>
  <si>
    <t>CRITERIA 5 - NOTIONAL ULTIMATE COST FOR EVALUATION PURPOSES</t>
  </si>
  <si>
    <t>Instruction</t>
  </si>
  <si>
    <t>Tendersers must NOT enter data in gray cells as input at tab Annual Pricing autopopulates this sheet. Tenderers ONLY action on this TCO worksheet is to input the percentage breakdown of the payment depends on the work and service performed, and the percentage of inflation to the Annual Pricing for extension option terms, yellow cells at row K to R.</t>
  </si>
  <si>
    <t>Contract Terms</t>
  </si>
  <si>
    <t>Annual Prices</t>
  </si>
  <si>
    <t>Year 1</t>
  </si>
  <si>
    <t>Year 2</t>
  </si>
  <si>
    <t>Year 3</t>
  </si>
  <si>
    <t>Year 4</t>
  </si>
  <si>
    <t>Year 5</t>
  </si>
  <si>
    <t>Extension Option Year 6</t>
  </si>
  <si>
    <t>Extension Option Year 7</t>
  </si>
  <si>
    <t>Extension Option Year 8</t>
  </si>
  <si>
    <t>SUBTOTAL A - 'ONCE OFF COSTS' (Multiplied by Five Years)</t>
  </si>
  <si>
    <t>SUBTOTAL B - ANNUAL COSTS (Multiplied by Five Years)</t>
  </si>
  <si>
    <t>SUBTOTAL C - AD-HOC / CONTINGENCY WORK PER ANNUM (Multiplied by Five Years)</t>
  </si>
  <si>
    <t>The percentage breakdown of the payment depends on the work and service performed.</t>
  </si>
  <si>
    <t>Percentage of inflation to the Annual Prices for extension option terms</t>
  </si>
  <si>
    <t>Total per year</t>
  </si>
  <si>
    <t>Total for containing period (TCO) excluding VAT</t>
  </si>
  <si>
    <t>Tenderer's Declaration</t>
  </si>
  <si>
    <t>I/we confirm that, in completing and submitting this Pricing Schedule for consideration, I/we have read, ackowledged and followed the 'Instructions to Tenderers'.</t>
  </si>
  <si>
    <t>Yes / No</t>
  </si>
  <si>
    <t xml:space="preserve">Name of Tendering Organisation </t>
  </si>
  <si>
    <t>Trading Status of Tendering Organisation (eg private limited company, partnership, sole trader)</t>
  </si>
  <si>
    <t>Business Address of Tendering Organisation</t>
  </si>
  <si>
    <t>Contact Person Name</t>
  </si>
  <si>
    <t>Contact Person - telephone number</t>
  </si>
  <si>
    <t>Contact Person - email address</t>
  </si>
  <si>
    <t>Signed on behalf of Tendering Organisation</t>
  </si>
  <si>
    <t>Print Name</t>
  </si>
  <si>
    <t>Job Title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</si>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</sst>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 #,##0.00"/>
  </numFmts>
  <fonts count="23"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b/>
      <sz val="16"/>
      <color theme="0"/>
      <name val="Aptos Narrow"/>
      <family val="2"/>
      <scheme val="minor"/>
    </font>
    <font>
      <b/>
      <sz val="12"/>
      <color rgb="FF0070C0"/>
      <name val="Aptos Narrow"/>
      <family val="2"/>
      <scheme val="minor"/>
    </font>
    <font>
      <sz val="11"/>
      <color rgb="FF0070C0"/>
      <name val="Aptos Narrow"/>
      <family val="2"/>
      <scheme val="minor"/>
    </font>
    <font>
      <sz val="11"/>
      <name val="Aptos Narrow"/>
      <family val="2"/>
      <scheme val="minor"/>
    </font>
    <font>
      <sz val="11"/>
      <color indexed="8"/>
      <name val="Aptos Narrow"/>
      <family val="2"/>
      <scheme val="minor"/>
    </font>
    <font>
      <b/>
      <sz val="11"/>
      <name val="Aptos Narrow"/>
      <family val="2"/>
      <scheme val="minor"/>
    </font>
    <font>
      <b/>
      <u/>
      <sz val="11"/>
      <color rgb="FFFF0000"/>
      <name val="Aptos Narrow"/>
      <family val="2"/>
      <scheme val="minor"/>
    </font>
    <font>
      <u/>
      <sz val="11"/>
      <name val="Aptos Narrow"/>
      <family val="2"/>
      <scheme val="minor"/>
    </font>
    <font>
      <sz val="11"/>
      <color theme="0" tint="-0.34998626667073579"/>
      <name val="Aptos Narrow"/>
      <family val="2"/>
      <scheme val="minor"/>
    </font>
    <font>
      <b/>
      <sz val="12"/>
      <color theme="0"/>
      <name val="Aptos Narrow"/>
      <family val="2"/>
      <scheme val="minor"/>
    </font>
    <font>
      <b/>
      <sz val="12"/>
      <name val="Aptos Narrow"/>
      <family val="2"/>
      <scheme val="minor"/>
    </font>
    <font>
      <b/>
      <sz val="12"/>
      <color rgb="FFFF0000"/>
      <name val="Aptos Narrow"/>
      <family val="2"/>
      <scheme val="minor"/>
    </font>
    <font>
      <b/>
      <sz val="16"/>
      <color rgb="FF0070C0"/>
      <name val="Aptos Narrow"/>
      <family val="2"/>
      <scheme val="minor"/>
    </font>
    <font>
      <b/>
      <sz val="14"/>
      <color rgb="FF0070C0"/>
      <name val="Aptos Narrow"/>
      <family val="2"/>
      <scheme val="minor"/>
    </font>
    <font>
      <b/>
      <sz val="18"/>
      <color rgb="FF0070C0"/>
      <name val="Aptos Narrow"/>
      <family val="2"/>
      <scheme val="minor"/>
    </font>
    <font>
      <b/>
      <i/>
      <sz val="11"/>
      <color theme="1"/>
      <name val="Aptos Narrow"/>
      <family val="2"/>
      <scheme val="minor"/>
    </font>
    <font>
      <b/>
      <i/>
      <sz val="11"/>
      <color rgb="FF0070C0"/>
      <name val="Aptos Narrow"/>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rgb="FF0070C0"/>
        <bgColor indexed="64"/>
      </patternFill>
    </fill>
    <fill>
      <patternFill patternType="solid">
        <fgColor rgb="FFB8D3EF"/>
        <bgColor indexed="64"/>
      </patternFill>
    </fill>
    <fill>
      <patternFill patternType="solid">
        <fgColor rgb="FFFFFF00"/>
        <bgColor indexed="64"/>
      </patternFill>
    </fill>
    <fill>
      <patternFill patternType="solid">
        <fgColor theme="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56">
    <xf numFmtId="0" fontId="0" fillId="0" borderId="0" xfId="0"/>
    <xf numFmtId="0" fontId="0" fillId="0" borderId="1" xfId="0" applyBorder="1" applyAlignment="1">
      <alignment horizontal="left"/>
    </xf>
    <xf numFmtId="0" fontId="0" fillId="0" borderId="1" xfId="0" applyBorder="1" applyAlignment="1">
      <alignment horizontal="left" vertical="center" wrapText="1"/>
    </xf>
    <xf numFmtId="0" fontId="9" fillId="0" borderId="2" xfId="0" applyFont="1" applyBorder="1" applyAlignment="1">
      <alignment horizontal="left" vertical="center" wrapText="1"/>
    </xf>
    <xf numFmtId="0" fontId="10" fillId="0" borderId="1" xfId="0" applyFont="1" applyBorder="1" applyAlignment="1">
      <alignment horizontal="left" vertical="center" wrapText="1"/>
    </xf>
    <xf numFmtId="0" fontId="2" fillId="0" borderId="0" xfId="0" applyFont="1"/>
    <xf numFmtId="0" fontId="0" fillId="0" borderId="0" xfId="0" applyAlignment="1">
      <alignment horizontal="left" vertical="center" wrapText="1"/>
    </xf>
    <xf numFmtId="0" fontId="0" fillId="0" borderId="0" xfId="0" applyAlignment="1">
      <alignment horizontal="center"/>
    </xf>
    <xf numFmtId="0" fontId="0" fillId="0" borderId="1" xfId="0" applyBorder="1"/>
    <xf numFmtId="0" fontId="0" fillId="0" borderId="0" xfId="0" applyAlignment="1">
      <alignment vertical="center"/>
    </xf>
    <xf numFmtId="0" fontId="5" fillId="0" borderId="0" xfId="0" applyFont="1" applyAlignment="1">
      <alignment vertical="center"/>
    </xf>
    <xf numFmtId="0" fontId="0" fillId="0" borderId="1" xfId="0" applyBorder="1" applyAlignment="1">
      <alignment vertical="center" wrapText="1"/>
    </xf>
    <xf numFmtId="0" fontId="0" fillId="0" borderId="1" xfId="0" applyBorder="1" applyAlignment="1">
      <alignment vertical="center"/>
    </xf>
    <xf numFmtId="0" fontId="3" fillId="0" borderId="1" xfId="0" applyFont="1" applyBorder="1" applyAlignment="1">
      <alignment horizontal="center" vertical="center"/>
    </xf>
    <xf numFmtId="164" fontId="0" fillId="4" borderId="1" xfId="0" applyNumberFormat="1" applyFill="1" applyBorder="1" applyAlignment="1">
      <alignment horizontal="center" vertical="center"/>
    </xf>
    <xf numFmtId="16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14" fillId="4" borderId="1" xfId="0" applyFont="1" applyFill="1" applyBorder="1" applyAlignment="1">
      <alignment horizontal="center" vertical="center"/>
    </xf>
    <xf numFmtId="164" fontId="14" fillId="4" borderId="5" xfId="0" applyNumberFormat="1" applyFont="1" applyFill="1" applyBorder="1" applyAlignment="1">
      <alignment horizontal="center" vertical="center"/>
    </xf>
    <xf numFmtId="0" fontId="0" fillId="5" borderId="0" xfId="0" applyFill="1"/>
    <xf numFmtId="0" fontId="14" fillId="4" borderId="2" xfId="0" applyFont="1" applyFill="1" applyBorder="1" applyAlignment="1">
      <alignment horizontal="center" vertical="center"/>
    </xf>
    <xf numFmtId="164" fontId="14" fillId="4" borderId="8" xfId="0" applyNumberFormat="1" applyFont="1" applyFill="1" applyBorder="1" applyAlignment="1">
      <alignment horizontal="center" vertical="center"/>
    </xf>
    <xf numFmtId="0" fontId="4" fillId="0" borderId="8" xfId="0" applyFont="1" applyBorder="1" applyAlignment="1">
      <alignment horizontal="center" vertical="center"/>
    </xf>
    <xf numFmtId="0" fontId="0" fillId="0" borderId="8" xfId="0" applyBorder="1" applyAlignment="1">
      <alignment horizontal="center"/>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10" fontId="0" fillId="4" borderId="1" xfId="0" applyNumberFormat="1" applyFill="1" applyBorder="1"/>
    <xf numFmtId="0" fontId="0" fillId="4" borderId="1" xfId="0" applyFill="1" applyBorder="1" applyAlignment="1">
      <alignment vertical="center"/>
    </xf>
    <xf numFmtId="165" fontId="0" fillId="0" borderId="1" xfId="0" applyNumberFormat="1" applyBorder="1"/>
    <xf numFmtId="4" fontId="0" fillId="0" borderId="1" xfId="0" applyNumberFormat="1" applyBorder="1"/>
    <xf numFmtId="165" fontId="0" fillId="3" borderId="1" xfId="0" applyNumberFormat="1" applyFill="1" applyBorder="1"/>
    <xf numFmtId="0" fontId="10" fillId="0" borderId="0" xfId="0" applyFont="1" applyAlignment="1">
      <alignment horizontal="left" vertical="center" wrapText="1"/>
    </xf>
    <xf numFmtId="0" fontId="21" fillId="0" borderId="0" xfId="0" applyFont="1"/>
    <xf numFmtId="0" fontId="22" fillId="0" borderId="1" xfId="0" applyFont="1" applyBorder="1"/>
    <xf numFmtId="0" fontId="6" fillId="8" borderId="0" xfId="0" applyFont="1" applyFill="1" applyAlignment="1">
      <alignment horizontal="left" vertical="center"/>
    </xf>
    <xf numFmtId="164" fontId="0" fillId="0" borderId="8" xfId="0" applyNumberFormat="1" applyBorder="1" applyAlignment="1">
      <alignment horizontal="center" vertical="center"/>
    </xf>
    <xf numFmtId="0" fontId="0" fillId="11" borderId="0" xfId="0" applyFill="1"/>
    <xf numFmtId="0" fontId="0" fillId="0" borderId="13" xfId="0" applyBorder="1"/>
    <xf numFmtId="0" fontId="7" fillId="0" borderId="0" xfId="0" applyFont="1"/>
    <xf numFmtId="0" fontId="8" fillId="0" borderId="13" xfId="0" applyFont="1" applyBorder="1"/>
    <xf numFmtId="0" fontId="0" fillId="0" borderId="11" xfId="0" applyBorder="1"/>
    <xf numFmtId="0" fontId="0" fillId="0" borderId="12" xfId="0" applyBorder="1"/>
    <xf numFmtId="0" fontId="6" fillId="8" borderId="0" xfId="0" applyFont="1" applyFill="1" applyAlignment="1">
      <alignment horizontal="center"/>
    </xf>
    <xf numFmtId="0" fontId="6" fillId="8" borderId="13" xfId="0" applyFont="1" applyFill="1" applyBorder="1" applyAlignment="1">
      <alignment horizontal="center"/>
    </xf>
    <xf numFmtId="0" fontId="19" fillId="0" borderId="0" xfId="0" applyFont="1" applyAlignment="1">
      <alignment horizontal="center" wrapText="1"/>
    </xf>
    <xf numFmtId="0" fontId="19" fillId="0" borderId="13" xfId="0" applyFont="1" applyBorder="1" applyAlignment="1">
      <alignment horizontal="center" wrapText="1"/>
    </xf>
    <xf numFmtId="0" fontId="20" fillId="0" borderId="0" xfId="0" applyFont="1" applyAlignment="1">
      <alignment horizontal="center"/>
    </xf>
    <xf numFmtId="0" fontId="20" fillId="0" borderId="13" xfId="0" applyFont="1" applyBorder="1" applyAlignment="1">
      <alignment horizontal="center"/>
    </xf>
    <xf numFmtId="0" fontId="3" fillId="0" borderId="1" xfId="0" applyFont="1" applyBorder="1" applyAlignment="1">
      <alignment horizontal="center" vertical="center"/>
    </xf>
    <xf numFmtId="164"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64" fontId="0" fillId="0" borderId="1" xfId="0" applyNumberFormat="1" applyBorder="1" applyAlignment="1">
      <alignment horizontal="center" vertical="center"/>
    </xf>
    <xf numFmtId="0" fontId="21" fillId="9" borderId="3" xfId="0" applyFont="1" applyFill="1" applyBorder="1" applyAlignment="1">
      <alignment horizontal="left" vertical="center" wrapText="1"/>
    </xf>
    <xf numFmtId="0" fontId="21" fillId="9" borderId="5" xfId="0" applyFont="1" applyFill="1" applyBorder="1" applyAlignment="1">
      <alignment horizontal="left" vertical="center" wrapText="1"/>
    </xf>
    <xf numFmtId="0" fontId="21" fillId="9" borderId="4" xfId="0" applyFont="1" applyFill="1" applyBorder="1" applyAlignment="1">
      <alignment horizontal="left" vertical="center" wrapText="1"/>
    </xf>
    <xf numFmtId="164" fontId="0" fillId="0" borderId="3" xfId="0" applyNumberFormat="1" applyBorder="1" applyAlignment="1">
      <alignment horizontal="center" vertical="center"/>
    </xf>
    <xf numFmtId="164" fontId="0" fillId="0" borderId="5" xfId="0" applyNumberFormat="1" applyBorder="1" applyAlignment="1">
      <alignment horizontal="center" vertical="center"/>
    </xf>
    <xf numFmtId="164" fontId="0" fillId="0" borderId="4" xfId="0" applyNumberFormat="1" applyBorder="1" applyAlignment="1">
      <alignment horizontal="center" vertical="center"/>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4" xfId="0" applyFont="1" applyFill="1" applyBorder="1" applyAlignment="1">
      <alignment horizontal="center" vertical="center"/>
    </xf>
    <xf numFmtId="0" fontId="0" fillId="0" borderId="1" xfId="0" applyBorder="1" applyAlignment="1">
      <alignment horizontal="center" vertical="center"/>
    </xf>
    <xf numFmtId="0" fontId="3" fillId="4" borderId="7" xfId="0" applyFont="1" applyFill="1" applyBorder="1" applyAlignment="1">
      <alignment horizontal="center" vertical="center"/>
    </xf>
    <xf numFmtId="0" fontId="3" fillId="4" borderId="9"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21" fillId="9" borderId="1" xfId="0" applyFont="1" applyFill="1" applyBorder="1" applyAlignment="1">
      <alignment horizontal="center" vertical="center" wrapText="1"/>
    </xf>
    <xf numFmtId="0" fontId="21" fillId="9" borderId="1" xfId="0" applyFont="1" applyFill="1" applyBorder="1" applyAlignment="1">
      <alignment horizontal="center" vertical="center"/>
    </xf>
    <xf numFmtId="0" fontId="3" fillId="9" borderId="1" xfId="0" applyFont="1" applyFill="1" applyBorder="1" applyAlignment="1">
      <alignment horizontal="center" vertical="center"/>
    </xf>
    <xf numFmtId="0" fontId="0" fillId="9" borderId="1" xfId="0" applyFill="1" applyBorder="1" applyAlignment="1">
      <alignment horizontal="center" vertical="center"/>
    </xf>
    <xf numFmtId="0" fontId="3"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14" fillId="4" borderId="1" xfId="0" applyFont="1" applyFill="1" applyBorder="1" applyAlignment="1">
      <alignment horizontal="center" vertical="center"/>
    </xf>
    <xf numFmtId="164" fontId="14" fillId="4" borderId="3" xfId="0" applyNumberFormat="1" applyFont="1" applyFill="1" applyBorder="1" applyAlignment="1">
      <alignment horizontal="center"/>
    </xf>
    <xf numFmtId="164" fontId="14" fillId="4" borderId="5" xfId="0" applyNumberFormat="1" applyFont="1" applyFill="1" applyBorder="1" applyAlignment="1">
      <alignment horizontal="center"/>
    </xf>
    <xf numFmtId="164" fontId="14" fillId="4" borderId="4" xfId="0" applyNumberFormat="1" applyFont="1" applyFill="1" applyBorder="1" applyAlignment="1">
      <alignment horizontal="center"/>
    </xf>
    <xf numFmtId="164" fontId="0" fillId="4" borderId="3" xfId="0" applyNumberFormat="1" applyFill="1" applyBorder="1" applyAlignment="1">
      <alignment horizontal="center" vertical="center"/>
    </xf>
    <xf numFmtId="164" fontId="0" fillId="4" borderId="5" xfId="0" applyNumberFormat="1" applyFill="1" applyBorder="1" applyAlignment="1">
      <alignment horizontal="center" vertical="center"/>
    </xf>
    <xf numFmtId="164" fontId="0" fillId="4" borderId="4" xfId="0" applyNumberFormat="1" applyFill="1" applyBorder="1" applyAlignment="1">
      <alignment horizontal="center" vertical="center"/>
    </xf>
    <xf numFmtId="164" fontId="3" fillId="7" borderId="3" xfId="0" applyNumberFormat="1" applyFont="1" applyFill="1" applyBorder="1" applyAlignment="1">
      <alignment horizontal="center" vertical="center"/>
    </xf>
    <xf numFmtId="164" fontId="3" fillId="7" borderId="5" xfId="0" applyNumberFormat="1" applyFont="1" applyFill="1" applyBorder="1" applyAlignment="1">
      <alignment horizontal="center" vertical="center"/>
    </xf>
    <xf numFmtId="164" fontId="3" fillId="7" borderId="4" xfId="0" applyNumberFormat="1" applyFont="1" applyFill="1" applyBorder="1" applyAlignment="1">
      <alignment horizontal="center" vertical="center"/>
    </xf>
    <xf numFmtId="0" fontId="11" fillId="7" borderId="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164" fontId="0" fillId="4" borderId="1" xfId="0" applyNumberFormat="1" applyFill="1" applyBorder="1" applyAlignment="1">
      <alignment horizontal="center" vertical="center"/>
    </xf>
    <xf numFmtId="0" fontId="0" fillId="5" borderId="1" xfId="0" applyFill="1" applyBorder="1" applyAlignment="1">
      <alignment horizontal="center" vertical="center"/>
    </xf>
    <xf numFmtId="164" fontId="14" fillId="4" borderId="3" xfId="0" applyNumberFormat="1" applyFont="1" applyFill="1" applyBorder="1" applyAlignment="1">
      <alignment horizontal="center" vertical="center"/>
    </xf>
    <xf numFmtId="164" fontId="14" fillId="4" borderId="5" xfId="0" applyNumberFormat="1" applyFont="1" applyFill="1" applyBorder="1" applyAlignment="1">
      <alignment horizontal="center" vertical="center"/>
    </xf>
    <xf numFmtId="164" fontId="14" fillId="4" borderId="4" xfId="0" applyNumberFormat="1" applyFont="1" applyFill="1" applyBorder="1" applyAlignment="1">
      <alignment horizontal="center" vertical="center"/>
    </xf>
    <xf numFmtId="164" fontId="0" fillId="7" borderId="5" xfId="0" applyNumberFormat="1" applyFill="1" applyBorder="1" applyAlignment="1">
      <alignment horizontal="center" vertical="center"/>
    </xf>
    <xf numFmtId="164" fontId="0" fillId="7" borderId="4" xfId="0" applyNumberFormat="1" applyFill="1" applyBorder="1" applyAlignment="1">
      <alignment horizontal="center" vertical="center"/>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5" borderId="3" xfId="0" applyFill="1" applyBorder="1" applyAlignment="1">
      <alignment horizontal="center" vertical="center"/>
    </xf>
    <xf numFmtId="0" fontId="0" fillId="5" borderId="5" xfId="0" applyFill="1" applyBorder="1" applyAlignment="1">
      <alignment horizontal="center" vertical="center"/>
    </xf>
    <xf numFmtId="0" fontId="0" fillId="5" borderId="4" xfId="0" applyFill="1" applyBorder="1" applyAlignment="1">
      <alignment horizontal="center" vertical="center"/>
    </xf>
    <xf numFmtId="0" fontId="4" fillId="6" borderId="3" xfId="0" applyFont="1" applyFill="1" applyBorder="1" applyAlignment="1">
      <alignment horizontal="right" vertical="center"/>
    </xf>
    <xf numFmtId="0" fontId="4" fillId="6" borderId="5" xfId="0" applyFont="1" applyFill="1" applyBorder="1" applyAlignment="1">
      <alignment horizontal="right" vertical="center"/>
    </xf>
    <xf numFmtId="0" fontId="4" fillId="6" borderId="4" xfId="0" applyFont="1" applyFill="1" applyBorder="1" applyAlignment="1">
      <alignment horizontal="righ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2" borderId="1" xfId="0" applyFont="1" applyFill="1" applyBorder="1" applyAlignment="1">
      <alignment horizontal="left" vertical="top" wrapText="1"/>
    </xf>
    <xf numFmtId="0" fontId="9" fillId="10" borderId="1" xfId="0" applyFont="1" applyFill="1" applyBorder="1" applyAlignment="1">
      <alignment vertical="center" wrapText="1"/>
    </xf>
    <xf numFmtId="0" fontId="0" fillId="4" borderId="1" xfId="0" applyFill="1" applyBorder="1" applyAlignment="1">
      <alignment horizontal="center" vertical="center"/>
    </xf>
    <xf numFmtId="0" fontId="11" fillId="7" borderId="1" xfId="0" applyFont="1" applyFill="1" applyBorder="1" applyAlignment="1">
      <alignment horizontal="center" vertical="center" wrapText="1"/>
    </xf>
    <xf numFmtId="0" fontId="9" fillId="2" borderId="1" xfId="0" applyFont="1" applyFill="1" applyBorder="1" applyAlignment="1">
      <alignment vertical="center" wrapText="1"/>
    </xf>
    <xf numFmtId="0" fontId="4" fillId="6" borderId="6" xfId="0" applyFont="1" applyFill="1" applyBorder="1" applyAlignment="1">
      <alignment horizontal="center" vertical="center" wrapText="1"/>
    </xf>
    <xf numFmtId="0" fontId="15" fillId="8" borderId="1" xfId="0" applyFont="1" applyFill="1" applyBorder="1" applyAlignment="1">
      <alignment horizontal="left" vertical="center"/>
    </xf>
    <xf numFmtId="0" fontId="16" fillId="0" borderId="1" xfId="0" applyFont="1" applyBorder="1" applyAlignment="1">
      <alignment horizontal="left" vertical="center"/>
    </xf>
    <xf numFmtId="0" fontId="17" fillId="0" borderId="1" xfId="0" applyFont="1" applyBorder="1" applyAlignment="1">
      <alignment horizontal="center" vertical="center" wrapText="1"/>
    </xf>
    <xf numFmtId="164" fontId="0" fillId="3" borderId="1" xfId="0" applyNumberForma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8" borderId="1" xfId="0" applyFont="1" applyFill="1" applyBorder="1" applyAlignment="1">
      <alignment horizontal="left" vertical="center"/>
    </xf>
    <xf numFmtId="0" fontId="4" fillId="8" borderId="1" xfId="0" applyFont="1" applyFill="1" applyBorder="1" applyAlignment="1">
      <alignment horizontal="left" vertical="center"/>
    </xf>
    <xf numFmtId="0" fontId="0" fillId="0" borderId="1" xfId="0" applyBorder="1" applyAlignment="1">
      <alignment horizontal="left" vertical="center"/>
    </xf>
    <xf numFmtId="16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7" borderId="3" xfId="0" applyFont="1" applyFill="1" applyBorder="1" applyAlignment="1">
      <alignment horizontal="left" vertical="center"/>
    </xf>
    <xf numFmtId="0" fontId="3" fillId="7" borderId="5" xfId="0" applyFont="1" applyFill="1" applyBorder="1" applyAlignment="1">
      <alignment horizontal="left" vertical="center"/>
    </xf>
    <xf numFmtId="0" fontId="3" fillId="7" borderId="4" xfId="0" applyFont="1" applyFill="1" applyBorder="1"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8"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B8D3EF"/>
      <color rgb="FF007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80963</xdr:colOff>
      <xdr:row>0</xdr:row>
      <xdr:rowOff>119062</xdr:rowOff>
    </xdr:from>
    <xdr:to>
      <xdr:col>7</xdr:col>
      <xdr:colOff>385519</xdr:colOff>
      <xdr:row>3</xdr:row>
      <xdr:rowOff>295275</xdr:rowOff>
    </xdr:to>
    <xdr:pic>
      <xdr:nvPicPr>
        <xdr:cNvPr id="2" name="Picture 1">
          <a:extLst>
            <a:ext uri="{FF2B5EF4-FFF2-40B4-BE49-F238E27FC236}">
              <a16:creationId xmlns:a16="http://schemas.microsoft.com/office/drawing/2014/main" id="{BA9F7254-10EC-4F16-AC29-CD2AA9E06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86938" y="119062"/>
          <a:ext cx="3352556" cy="1023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5835-E5C2-4091-8943-B4FCC3C9B029}">
  <dimension ref="A1:D28"/>
  <sheetViews>
    <sheetView workbookViewId="0">
      <selection activeCell="K10" sqref="K10"/>
    </sheetView>
  </sheetViews>
  <sheetFormatPr defaultRowHeight="15" x14ac:dyDescent="0.25"/>
  <cols>
    <col min="2" max="2" width="136.42578125" customWidth="1"/>
  </cols>
  <sheetData>
    <row r="1" spans="1:2" x14ac:dyDescent="0.25">
      <c r="B1" s="37"/>
    </row>
    <row r="2" spans="1:2" ht="36.75" customHeight="1" x14ac:dyDescent="0.3">
      <c r="A2" s="44" t="s">
        <v>0</v>
      </c>
      <c r="B2" s="45"/>
    </row>
    <row r="3" spans="1:2" x14ac:dyDescent="0.25">
      <c r="B3" s="37"/>
    </row>
    <row r="4" spans="1:2" ht="24" x14ac:dyDescent="0.4">
      <c r="A4" s="46" t="s">
        <v>1</v>
      </c>
      <c r="B4" s="47"/>
    </row>
    <row r="5" spans="1:2" x14ac:dyDescent="0.25">
      <c r="B5" s="37"/>
    </row>
    <row r="6" spans="1:2" ht="21" x14ac:dyDescent="0.35">
      <c r="A6" s="42" t="s">
        <v>2</v>
      </c>
      <c r="B6" s="43"/>
    </row>
    <row r="7" spans="1:2" x14ac:dyDescent="0.25">
      <c r="B7" s="37"/>
    </row>
    <row r="8" spans="1:2" ht="15.75" x14ac:dyDescent="0.25">
      <c r="A8" s="38"/>
      <c r="B8" s="39"/>
    </row>
    <row r="9" spans="1:2" x14ac:dyDescent="0.25">
      <c r="A9" s="40"/>
      <c r="B9" s="41"/>
    </row>
    <row r="10" spans="1:2" ht="30" x14ac:dyDescent="0.25">
      <c r="A10" s="1">
        <v>1</v>
      </c>
      <c r="B10" s="2" t="s">
        <v>3</v>
      </c>
    </row>
    <row r="11" spans="1:2" x14ac:dyDescent="0.25">
      <c r="A11" s="2">
        <v>2</v>
      </c>
      <c r="B11" s="2" t="s">
        <v>4</v>
      </c>
    </row>
    <row r="12" spans="1:2" ht="15.75" customHeight="1" x14ac:dyDescent="0.25">
      <c r="A12" s="2">
        <v>3</v>
      </c>
      <c r="B12" s="2" t="s">
        <v>5</v>
      </c>
    </row>
    <row r="13" spans="1:2" ht="30" x14ac:dyDescent="0.25">
      <c r="A13" s="2">
        <v>4</v>
      </c>
      <c r="B13" s="3" t="s">
        <v>6</v>
      </c>
    </row>
    <row r="14" spans="1:2" x14ac:dyDescent="0.25">
      <c r="A14" s="2">
        <v>5</v>
      </c>
      <c r="B14" s="2" t="s">
        <v>7</v>
      </c>
    </row>
    <row r="15" spans="1:2" x14ac:dyDescent="0.25">
      <c r="A15" s="2">
        <v>6</v>
      </c>
      <c r="B15" s="3" t="s">
        <v>8</v>
      </c>
    </row>
    <row r="16" spans="1:2" x14ac:dyDescent="0.25">
      <c r="A16" s="2">
        <v>7</v>
      </c>
      <c r="B16" s="4" t="s">
        <v>9</v>
      </c>
    </row>
    <row r="17" spans="1:4" ht="45" x14ac:dyDescent="0.25">
      <c r="A17" s="2">
        <v>8</v>
      </c>
      <c r="B17" s="2" t="s">
        <v>10</v>
      </c>
      <c r="D17" s="5"/>
    </row>
    <row r="18" spans="1:4" ht="30" x14ac:dyDescent="0.25">
      <c r="A18" s="2">
        <v>9</v>
      </c>
      <c r="B18" s="4" t="s">
        <v>11</v>
      </c>
    </row>
    <row r="19" spans="1:4" x14ac:dyDescent="0.25">
      <c r="A19" s="2">
        <v>10</v>
      </c>
      <c r="B19" s="4" t="s">
        <v>12</v>
      </c>
    </row>
    <row r="20" spans="1:4" x14ac:dyDescent="0.25">
      <c r="A20" s="6"/>
      <c r="B20" s="31"/>
    </row>
    <row r="21" spans="1:4" ht="30" customHeight="1" x14ac:dyDescent="0.25">
      <c r="A21" s="6"/>
      <c r="B21" s="4" t="s">
        <v>13</v>
      </c>
    </row>
    <row r="22" spans="1:4" x14ac:dyDescent="0.25">
      <c r="B22" s="8" t="s">
        <v>14</v>
      </c>
    </row>
    <row r="23" spans="1:4" x14ac:dyDescent="0.25">
      <c r="B23" s="8" t="s">
        <v>15</v>
      </c>
    </row>
    <row r="24" spans="1:4" x14ac:dyDescent="0.25">
      <c r="B24" s="8" t="s">
        <v>16</v>
      </c>
    </row>
    <row r="25" spans="1:4" x14ac:dyDescent="0.25">
      <c r="B25" s="8" t="s">
        <v>17</v>
      </c>
    </row>
    <row r="26" spans="1:4" x14ac:dyDescent="0.25">
      <c r="A26" s="32"/>
      <c r="B26" s="33" t="s">
        <v>18</v>
      </c>
    </row>
    <row r="27" spans="1:4" x14ac:dyDescent="0.25">
      <c r="A27" s="32"/>
      <c r="B27" s="33" t="s">
        <v>19</v>
      </c>
    </row>
    <row r="28" spans="1:4" x14ac:dyDescent="0.25">
      <c r="A28" s="32"/>
      <c r="B28" s="33" t="s">
        <v>20</v>
      </c>
    </row>
  </sheetData>
  <mergeCells count="3">
    <mergeCell ref="A6:B6"/>
    <mergeCell ref="A2:B2"/>
    <mergeCell ref="A4:B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83B0-3D22-4B80-95FB-9510BFBFC6E5}">
  <dimension ref="A2:N68"/>
  <sheetViews>
    <sheetView zoomScale="130" zoomScaleNormal="130" workbookViewId="0">
      <selection activeCell="B38" sqref="B38:K38"/>
    </sheetView>
  </sheetViews>
  <sheetFormatPr defaultRowHeight="15" x14ac:dyDescent="0.25"/>
  <cols>
    <col min="1" max="1" width="1.85546875" customWidth="1"/>
    <col min="2" max="4" width="16.7109375" customWidth="1"/>
    <col min="5" max="5" width="16.140625" customWidth="1"/>
    <col min="6" max="6" width="12.85546875" customWidth="1"/>
    <col min="7" max="7" width="13.140625" customWidth="1"/>
    <col min="8" max="8" width="15.7109375" customWidth="1"/>
    <col min="11" max="11" width="24.85546875" customWidth="1"/>
  </cols>
  <sheetData>
    <row r="2" spans="2:14" ht="18.75" customHeight="1" x14ac:dyDescent="0.25">
      <c r="B2" s="132" t="s">
        <v>21</v>
      </c>
      <c r="C2" s="132"/>
      <c r="D2" s="132"/>
      <c r="E2" s="132"/>
      <c r="F2" s="132"/>
      <c r="G2" s="132"/>
      <c r="H2" s="132"/>
      <c r="I2" s="132"/>
      <c r="J2" s="132"/>
      <c r="K2" s="132"/>
    </row>
    <row r="3" spans="2:14" ht="30" customHeight="1" x14ac:dyDescent="0.25">
      <c r="B3" s="133" t="s">
        <v>22</v>
      </c>
      <c r="C3" s="133"/>
      <c r="D3" s="133"/>
      <c r="E3" s="133"/>
      <c r="F3" s="133"/>
      <c r="G3" s="133"/>
      <c r="H3" s="133"/>
      <c r="I3" s="133"/>
      <c r="J3" s="133"/>
      <c r="K3" s="133"/>
    </row>
    <row r="4" spans="2:14" ht="30" customHeight="1" x14ac:dyDescent="0.25">
      <c r="B4" s="136" t="s">
        <v>23</v>
      </c>
      <c r="C4" s="136"/>
      <c r="D4" s="136"/>
      <c r="E4" s="136"/>
      <c r="F4" s="136"/>
      <c r="G4" s="136"/>
      <c r="H4" s="136"/>
      <c r="I4" s="136"/>
      <c r="J4" s="136"/>
      <c r="K4" s="136"/>
    </row>
    <row r="5" spans="2:14" ht="30" customHeight="1" x14ac:dyDescent="0.25">
      <c r="B5" s="136" t="s">
        <v>24</v>
      </c>
      <c r="C5" s="136"/>
      <c r="D5" s="136"/>
      <c r="E5" s="136"/>
      <c r="F5" s="136"/>
      <c r="G5" s="136"/>
      <c r="H5" s="136"/>
      <c r="I5" s="136"/>
      <c r="J5" s="136"/>
      <c r="K5" s="136"/>
    </row>
    <row r="6" spans="2:14" ht="22.7" customHeight="1" x14ac:dyDescent="0.25">
      <c r="B6" s="137" t="s">
        <v>25</v>
      </c>
      <c r="C6" s="137"/>
      <c r="D6" s="137"/>
      <c r="E6" s="137"/>
      <c r="F6" s="137"/>
      <c r="G6" s="137"/>
      <c r="H6" s="137"/>
      <c r="I6" s="137"/>
      <c r="J6" s="137"/>
      <c r="K6" s="137"/>
    </row>
    <row r="7" spans="2:14" ht="22.7" customHeight="1" x14ac:dyDescent="0.25">
      <c r="B7" s="95" t="s">
        <v>26</v>
      </c>
      <c r="C7" s="95"/>
      <c r="D7" s="95"/>
      <c r="E7" s="95"/>
      <c r="F7" s="95"/>
      <c r="G7" s="95"/>
      <c r="H7" s="95"/>
      <c r="I7" s="95"/>
      <c r="J7" s="95"/>
      <c r="K7" s="95"/>
    </row>
    <row r="8" spans="2:14" ht="22.7" customHeight="1" x14ac:dyDescent="0.25">
      <c r="B8" s="48" t="s">
        <v>27</v>
      </c>
      <c r="C8" s="48"/>
      <c r="D8" s="48"/>
      <c r="E8" s="48" t="s">
        <v>28</v>
      </c>
      <c r="F8" s="48"/>
      <c r="G8" s="48"/>
      <c r="H8" s="48"/>
      <c r="I8" s="48" t="s">
        <v>29</v>
      </c>
      <c r="J8" s="48"/>
      <c r="K8" s="48"/>
    </row>
    <row r="9" spans="2:14" ht="22.7" customHeight="1" x14ac:dyDescent="0.25">
      <c r="B9" s="99"/>
      <c r="C9" s="99"/>
      <c r="D9" s="99"/>
      <c r="E9" s="134"/>
      <c r="F9" s="134"/>
      <c r="G9" s="134"/>
      <c r="H9" s="134"/>
      <c r="I9" s="51">
        <f>B9*E9</f>
        <v>0</v>
      </c>
      <c r="J9" s="61"/>
      <c r="K9" s="61"/>
      <c r="N9" s="36" t="s">
        <v>30</v>
      </c>
    </row>
    <row r="10" spans="2:14" ht="22.7" customHeight="1" x14ac:dyDescent="0.25">
      <c r="B10" s="135" t="s">
        <v>31</v>
      </c>
      <c r="C10" s="135"/>
      <c r="D10" s="135"/>
      <c r="E10" s="135"/>
      <c r="F10" s="135"/>
      <c r="G10" s="135"/>
      <c r="H10" s="135"/>
      <c r="I10" s="135"/>
      <c r="J10" s="135"/>
      <c r="K10" s="135"/>
    </row>
    <row r="11" spans="2:14" ht="22.7" customHeight="1" x14ac:dyDescent="0.25">
      <c r="B11" s="48" t="s">
        <v>27</v>
      </c>
      <c r="C11" s="48"/>
      <c r="D11" s="48"/>
      <c r="E11" s="48" t="s">
        <v>28</v>
      </c>
      <c r="F11" s="48"/>
      <c r="G11" s="48"/>
      <c r="H11" s="48"/>
      <c r="I11" s="48" t="s">
        <v>29</v>
      </c>
      <c r="J11" s="48"/>
      <c r="K11" s="48"/>
    </row>
    <row r="12" spans="2:14" ht="22.7" customHeight="1" x14ac:dyDescent="0.25">
      <c r="B12" s="99"/>
      <c r="C12" s="99"/>
      <c r="D12" s="99"/>
      <c r="E12" s="134"/>
      <c r="F12" s="134"/>
      <c r="G12" s="134"/>
      <c r="H12" s="134"/>
      <c r="I12" s="51">
        <f>B12*E12</f>
        <v>0</v>
      </c>
      <c r="J12" s="61"/>
      <c r="K12" s="61"/>
    </row>
    <row r="13" spans="2:14" ht="22.7" customHeight="1" x14ac:dyDescent="0.25">
      <c r="B13" s="89" t="s">
        <v>32</v>
      </c>
      <c r="C13" s="104"/>
      <c r="D13" s="104"/>
      <c r="E13" s="104"/>
      <c r="F13" s="104"/>
      <c r="G13" s="104"/>
      <c r="H13" s="104"/>
      <c r="I13" s="104"/>
      <c r="J13" s="104"/>
      <c r="K13" s="105"/>
    </row>
    <row r="14" spans="2:14" s="9" customFormat="1" ht="26.25" customHeight="1" x14ac:dyDescent="0.25">
      <c r="B14" s="48" t="s">
        <v>27</v>
      </c>
      <c r="C14" s="48"/>
      <c r="D14" s="48"/>
      <c r="E14" s="48" t="s">
        <v>28</v>
      </c>
      <c r="F14" s="61"/>
      <c r="G14" s="61"/>
      <c r="H14" s="61"/>
      <c r="I14" s="48" t="s">
        <v>29</v>
      </c>
      <c r="J14" s="48"/>
      <c r="K14" s="48"/>
    </row>
    <row r="15" spans="2:14" ht="22.7" customHeight="1" x14ac:dyDescent="0.25">
      <c r="B15" s="49"/>
      <c r="C15" s="49"/>
      <c r="D15" s="49"/>
      <c r="E15" s="50"/>
      <c r="F15" s="50"/>
      <c r="G15" s="50"/>
      <c r="H15" s="50"/>
      <c r="I15" s="51">
        <f>B15*E15</f>
        <v>0</v>
      </c>
      <c r="J15" s="51"/>
      <c r="K15" s="51"/>
    </row>
    <row r="16" spans="2:14" ht="22.7" customHeight="1" x14ac:dyDescent="0.25">
      <c r="B16" s="89" t="s">
        <v>33</v>
      </c>
      <c r="C16" s="90"/>
      <c r="D16" s="90"/>
      <c r="E16" s="90"/>
      <c r="F16" s="90"/>
      <c r="G16" s="90"/>
      <c r="H16" s="90"/>
      <c r="I16" s="90"/>
      <c r="J16" s="90"/>
      <c r="K16" s="91"/>
    </row>
    <row r="17" spans="2:11" ht="22.7" customHeight="1" x14ac:dyDescent="0.25">
      <c r="B17" s="106" t="s">
        <v>34</v>
      </c>
      <c r="C17" s="107"/>
      <c r="D17" s="107"/>
      <c r="E17" s="107" t="s">
        <v>35</v>
      </c>
      <c r="F17" s="107"/>
      <c r="G17" s="107"/>
      <c r="H17" s="107"/>
      <c r="I17" s="107" t="s">
        <v>29</v>
      </c>
      <c r="J17" s="107"/>
      <c r="K17" s="107"/>
    </row>
    <row r="18" spans="2:11" ht="22.7" customHeight="1" x14ac:dyDescent="0.25">
      <c r="B18" s="49"/>
      <c r="C18" s="49"/>
      <c r="D18" s="49"/>
      <c r="E18" s="50">
        <v>2</v>
      </c>
      <c r="F18" s="50"/>
      <c r="G18" s="50"/>
      <c r="H18" s="50"/>
      <c r="I18" s="51">
        <f>B18*E18</f>
        <v>0</v>
      </c>
      <c r="J18" s="51"/>
      <c r="K18" s="51"/>
    </row>
    <row r="19" spans="2:11" ht="22.7" customHeight="1" x14ac:dyDescent="0.25">
      <c r="B19" s="58" t="s">
        <v>36</v>
      </c>
      <c r="C19" s="59"/>
      <c r="D19" s="59"/>
      <c r="E19" s="59"/>
      <c r="F19" s="59"/>
      <c r="G19" s="59"/>
      <c r="H19" s="59"/>
      <c r="I19" s="59"/>
      <c r="J19" s="59"/>
      <c r="K19" s="60"/>
    </row>
    <row r="20" spans="2:11" x14ac:dyDescent="0.25">
      <c r="B20" s="126" t="s">
        <v>37</v>
      </c>
      <c r="C20" s="127"/>
      <c r="D20" s="127"/>
      <c r="E20" s="127"/>
      <c r="F20" s="127"/>
      <c r="G20" s="127"/>
      <c r="H20" s="128"/>
      <c r="I20" s="114" t="s">
        <v>38</v>
      </c>
      <c r="J20" s="115"/>
      <c r="K20" s="116"/>
    </row>
    <row r="21" spans="2:11" ht="39" customHeight="1" x14ac:dyDescent="0.25">
      <c r="B21" s="129"/>
      <c r="C21" s="130"/>
      <c r="D21" s="130"/>
      <c r="E21" s="130"/>
      <c r="F21" s="130"/>
      <c r="G21" s="130"/>
      <c r="H21" s="131"/>
      <c r="I21" s="86"/>
      <c r="J21" s="87"/>
      <c r="K21" s="88"/>
    </row>
    <row r="22" spans="2:11" ht="22.7" customHeight="1" x14ac:dyDescent="0.25">
      <c r="B22" s="58" t="s">
        <v>39</v>
      </c>
      <c r="C22" s="59"/>
      <c r="D22" s="59"/>
      <c r="E22" s="59"/>
      <c r="F22" s="59"/>
      <c r="G22" s="59"/>
      <c r="H22" s="59"/>
      <c r="I22" s="59"/>
      <c r="J22" s="59"/>
      <c r="K22" s="60"/>
    </row>
    <row r="23" spans="2:11" ht="139.5" customHeight="1" x14ac:dyDescent="0.25">
      <c r="B23" s="16" t="s">
        <v>40</v>
      </c>
      <c r="C23" s="16" t="s">
        <v>41</v>
      </c>
      <c r="D23" s="16" t="s">
        <v>42</v>
      </c>
      <c r="E23" s="117" t="s">
        <v>43</v>
      </c>
      <c r="F23" s="118"/>
      <c r="G23" s="118"/>
      <c r="H23" s="119"/>
      <c r="I23" s="114" t="s">
        <v>29</v>
      </c>
      <c r="J23" s="115"/>
      <c r="K23" s="116"/>
    </row>
    <row r="24" spans="2:11" ht="22.7" customHeight="1" x14ac:dyDescent="0.25">
      <c r="B24" s="14"/>
      <c r="C24" s="14"/>
      <c r="D24" s="15">
        <f>B24*C24</f>
        <v>0</v>
      </c>
      <c r="E24" s="120">
        <v>40</v>
      </c>
      <c r="F24" s="121"/>
      <c r="G24" s="121"/>
      <c r="H24" s="122"/>
      <c r="I24" s="55">
        <f>D24*E24</f>
        <v>0</v>
      </c>
      <c r="J24" s="56"/>
      <c r="K24" s="57"/>
    </row>
    <row r="25" spans="2:11" ht="22.7" customHeight="1" x14ac:dyDescent="0.25">
      <c r="B25" s="123" t="s">
        <v>44</v>
      </c>
      <c r="C25" s="124"/>
      <c r="D25" s="124"/>
      <c r="E25" s="124"/>
      <c r="F25" s="124"/>
      <c r="G25" s="124"/>
      <c r="H25" s="125"/>
      <c r="I25" s="55">
        <f>SUM(I9,I12,I15,I21,I24,I18)</f>
        <v>0</v>
      </c>
      <c r="J25" s="56"/>
      <c r="K25" s="57"/>
    </row>
    <row r="26" spans="2:11" x14ac:dyDescent="0.25">
      <c r="B26" s="7"/>
      <c r="C26" s="7"/>
      <c r="D26" s="7"/>
      <c r="E26" s="7"/>
      <c r="F26" s="7"/>
      <c r="G26" s="7"/>
      <c r="H26" s="7"/>
      <c r="I26" s="7"/>
      <c r="J26" s="7"/>
      <c r="K26" s="7"/>
    </row>
    <row r="27" spans="2:11" ht="22.7" customHeight="1" x14ac:dyDescent="0.25">
      <c r="B27" s="108" t="s">
        <v>45</v>
      </c>
      <c r="C27" s="109"/>
      <c r="D27" s="109"/>
      <c r="E27" s="109"/>
      <c r="F27" s="109"/>
      <c r="G27" s="109"/>
      <c r="H27" s="109"/>
      <c r="I27" s="109"/>
      <c r="J27" s="109"/>
      <c r="K27" s="110"/>
    </row>
    <row r="28" spans="2:11" ht="63" customHeight="1" x14ac:dyDescent="0.25">
      <c r="B28" s="111" t="s">
        <v>46</v>
      </c>
      <c r="C28" s="112"/>
      <c r="D28" s="112"/>
      <c r="E28" s="112"/>
      <c r="F28" s="112"/>
      <c r="G28" s="112"/>
      <c r="H28" s="112"/>
      <c r="I28" s="112"/>
      <c r="J28" s="112"/>
      <c r="K28" s="113"/>
    </row>
    <row r="29" spans="2:11" ht="21.75" customHeight="1" x14ac:dyDescent="0.25">
      <c r="B29" s="111" t="s">
        <v>47</v>
      </c>
      <c r="C29" s="112"/>
      <c r="D29" s="112"/>
      <c r="E29" s="112"/>
      <c r="F29" s="112"/>
      <c r="G29" s="112"/>
      <c r="H29" s="112"/>
      <c r="I29" s="112"/>
      <c r="J29" s="112"/>
      <c r="K29" s="113"/>
    </row>
    <row r="30" spans="2:11" ht="22.7" customHeight="1" x14ac:dyDescent="0.25">
      <c r="B30" s="48" t="s">
        <v>48</v>
      </c>
      <c r="C30" s="48"/>
      <c r="D30" s="48"/>
      <c r="E30" s="48" t="s">
        <v>49</v>
      </c>
      <c r="F30" s="48"/>
      <c r="G30" s="48"/>
      <c r="H30" s="48"/>
      <c r="I30" s="114" t="s">
        <v>29</v>
      </c>
      <c r="J30" s="115"/>
      <c r="K30" s="116"/>
    </row>
    <row r="31" spans="2:11" ht="22.7" customHeight="1" x14ac:dyDescent="0.25">
      <c r="B31" s="99"/>
      <c r="C31" s="99"/>
      <c r="D31" s="99"/>
      <c r="E31" s="100">
        <v>1500</v>
      </c>
      <c r="F31" s="100"/>
      <c r="G31" s="100"/>
      <c r="H31" s="100"/>
      <c r="I31" s="55"/>
      <c r="J31" s="56"/>
      <c r="K31" s="57"/>
    </row>
    <row r="32" spans="2:11" ht="55.5" customHeight="1" x14ac:dyDescent="0.25">
      <c r="B32" s="79" t="s">
        <v>50</v>
      </c>
      <c r="C32" s="80"/>
      <c r="D32" s="80"/>
      <c r="E32" s="80"/>
      <c r="F32" s="80"/>
      <c r="G32" s="80"/>
      <c r="H32" s="80"/>
      <c r="I32" s="80"/>
      <c r="J32" s="80"/>
      <c r="K32" s="81"/>
    </row>
    <row r="33" spans="1:13" ht="21.75" customHeight="1" x14ac:dyDescent="0.25">
      <c r="B33" s="82" t="s">
        <v>51</v>
      </c>
      <c r="C33" s="82"/>
      <c r="D33" s="82"/>
      <c r="E33" s="82"/>
      <c r="F33" s="82"/>
      <c r="G33" s="82"/>
      <c r="H33" s="82"/>
      <c r="I33" s="101"/>
      <c r="J33" s="102"/>
      <c r="K33" s="103"/>
    </row>
    <row r="34" spans="1:13" ht="21.75" customHeight="1" x14ac:dyDescent="0.25">
      <c r="B34" s="82" t="s">
        <v>51</v>
      </c>
      <c r="C34" s="82"/>
      <c r="D34" s="82"/>
      <c r="E34" s="82"/>
      <c r="F34" s="82"/>
      <c r="G34" s="82"/>
      <c r="H34" s="82"/>
      <c r="I34" s="101"/>
      <c r="J34" s="102"/>
      <c r="K34" s="103"/>
    </row>
    <row r="35" spans="1:13" ht="21.75" customHeight="1" x14ac:dyDescent="0.25">
      <c r="B35" s="82" t="s">
        <v>51</v>
      </c>
      <c r="C35" s="82"/>
      <c r="D35" s="82"/>
      <c r="E35" s="82"/>
      <c r="F35" s="82"/>
      <c r="G35" s="82"/>
      <c r="H35" s="82"/>
      <c r="I35" s="101"/>
      <c r="J35" s="102"/>
      <c r="K35" s="103"/>
    </row>
    <row r="36" spans="1:13" ht="38.25" customHeight="1" x14ac:dyDescent="0.25">
      <c r="B36" s="79" t="s">
        <v>52</v>
      </c>
      <c r="C36" s="80"/>
      <c r="D36" s="80"/>
      <c r="E36" s="80"/>
      <c r="F36" s="80"/>
      <c r="G36" s="80"/>
      <c r="H36" s="80"/>
      <c r="I36" s="80"/>
      <c r="J36" s="80"/>
      <c r="K36" s="81"/>
    </row>
    <row r="37" spans="1:13" ht="21.75" customHeight="1" x14ac:dyDescent="0.25">
      <c r="B37" s="96" t="s">
        <v>53</v>
      </c>
      <c r="C37" s="97"/>
      <c r="D37" s="97"/>
      <c r="E37" s="97"/>
      <c r="F37" s="97"/>
      <c r="G37" s="97"/>
      <c r="H37" s="98"/>
      <c r="I37" s="101"/>
      <c r="J37" s="102"/>
      <c r="K37" s="103"/>
    </row>
    <row r="38" spans="1:13" ht="33.75" customHeight="1" x14ac:dyDescent="0.25">
      <c r="B38" s="89" t="s">
        <v>54</v>
      </c>
      <c r="C38" s="104"/>
      <c r="D38" s="104"/>
      <c r="E38" s="104"/>
      <c r="F38" s="104"/>
      <c r="G38" s="104"/>
      <c r="H38" s="104"/>
      <c r="I38" s="104"/>
      <c r="J38" s="104"/>
      <c r="K38" s="105"/>
    </row>
    <row r="39" spans="1:13" ht="21.75" customHeight="1" x14ac:dyDescent="0.25">
      <c r="B39" s="48" t="s">
        <v>27</v>
      </c>
      <c r="C39" s="48"/>
      <c r="D39" s="48"/>
      <c r="E39" s="48" t="s">
        <v>28</v>
      </c>
      <c r="F39" s="61"/>
      <c r="G39" s="61"/>
      <c r="H39" s="61"/>
      <c r="I39" s="48" t="s">
        <v>29</v>
      </c>
      <c r="J39" s="48"/>
      <c r="K39" s="48"/>
    </row>
    <row r="40" spans="1:13" ht="21.75" customHeight="1" x14ac:dyDescent="0.25">
      <c r="B40" s="49"/>
      <c r="C40" s="49"/>
      <c r="D40" s="49"/>
      <c r="E40" s="50"/>
      <c r="F40" s="50"/>
      <c r="G40" s="50"/>
      <c r="H40" s="50"/>
      <c r="I40" s="51">
        <f>B40*E40</f>
        <v>0</v>
      </c>
      <c r="J40" s="51"/>
      <c r="K40" s="51"/>
    </row>
    <row r="41" spans="1:13" ht="21.75" customHeight="1" x14ac:dyDescent="0.25">
      <c r="B41" s="79" t="s">
        <v>55</v>
      </c>
      <c r="C41" s="80"/>
      <c r="D41" s="80"/>
      <c r="E41" s="80"/>
      <c r="F41" s="80"/>
      <c r="G41" s="80"/>
      <c r="H41" s="80"/>
      <c r="I41" s="80"/>
      <c r="J41" s="80"/>
      <c r="K41" s="81"/>
    </row>
    <row r="42" spans="1:13" ht="21.75" customHeight="1" x14ac:dyDescent="0.25">
      <c r="B42" s="82" t="s">
        <v>51</v>
      </c>
      <c r="C42" s="82"/>
      <c r="D42" s="82"/>
      <c r="E42" s="82"/>
      <c r="F42" s="82"/>
      <c r="G42" s="82"/>
      <c r="H42" s="82"/>
      <c r="I42" s="83"/>
      <c r="J42" s="84"/>
      <c r="K42" s="85"/>
    </row>
    <row r="43" spans="1:13" ht="22.5" customHeight="1" x14ac:dyDescent="0.25">
      <c r="A43" s="7"/>
      <c r="B43" s="82" t="s">
        <v>51</v>
      </c>
      <c r="C43" s="82"/>
      <c r="D43" s="82"/>
      <c r="E43" s="82"/>
      <c r="F43" s="82"/>
      <c r="G43" s="82"/>
      <c r="H43" s="82"/>
      <c r="I43" s="83"/>
      <c r="J43" s="84"/>
      <c r="K43" s="85"/>
      <c r="L43" s="7"/>
      <c r="M43" s="7"/>
    </row>
    <row r="44" spans="1:13" ht="22.7" customHeight="1" x14ac:dyDescent="0.25">
      <c r="B44" s="82" t="s">
        <v>51</v>
      </c>
      <c r="C44" s="82"/>
      <c r="D44" s="82"/>
      <c r="E44" s="82"/>
      <c r="F44" s="82"/>
      <c r="G44" s="82"/>
      <c r="H44" s="82"/>
      <c r="I44" s="83"/>
      <c r="J44" s="84"/>
      <c r="K44" s="85"/>
    </row>
    <row r="45" spans="1:13" s="19" customFormat="1" ht="36" customHeight="1" x14ac:dyDescent="0.25">
      <c r="B45" s="64" t="s">
        <v>56</v>
      </c>
      <c r="C45" s="65"/>
      <c r="D45" s="65"/>
      <c r="E45" s="65"/>
      <c r="F45" s="65"/>
      <c r="G45" s="65"/>
      <c r="H45" s="65"/>
      <c r="I45" s="56">
        <f>SUM(I44,I43,I42,I40,I37,I35,I34,I33,I31)</f>
        <v>0</v>
      </c>
      <c r="J45" s="56"/>
      <c r="K45" s="57"/>
    </row>
    <row r="46" spans="1:13" ht="53.25" customHeight="1" x14ac:dyDescent="0.25">
      <c r="B46" s="7"/>
      <c r="C46" s="7"/>
      <c r="D46" s="7"/>
      <c r="E46" s="7"/>
      <c r="F46" s="7"/>
      <c r="G46" s="7"/>
      <c r="H46" s="7"/>
      <c r="I46" s="7"/>
      <c r="J46" s="7"/>
      <c r="K46" s="7"/>
    </row>
    <row r="47" spans="1:13" ht="22.7" customHeight="1" x14ac:dyDescent="0.25">
      <c r="B47" s="64" t="s">
        <v>57</v>
      </c>
      <c r="C47" s="65"/>
      <c r="D47" s="65"/>
      <c r="E47" s="65"/>
      <c r="F47" s="65"/>
      <c r="G47" s="65"/>
      <c r="H47" s="65"/>
      <c r="I47" s="65"/>
      <c r="J47" s="65"/>
      <c r="K47" s="66"/>
    </row>
    <row r="48" spans="1:13" ht="34.5" customHeight="1" x14ac:dyDescent="0.25">
      <c r="B48" s="92" t="s">
        <v>58</v>
      </c>
      <c r="C48" s="93"/>
      <c r="D48" s="93"/>
      <c r="E48" s="93"/>
      <c r="F48" s="93"/>
      <c r="G48" s="93"/>
      <c r="H48" s="93"/>
      <c r="I48" s="93"/>
      <c r="J48" s="93"/>
      <c r="K48" s="94"/>
    </row>
    <row r="49" spans="2:11" ht="51.75" customHeight="1" x14ac:dyDescent="0.25">
      <c r="B49" s="95" t="s">
        <v>59</v>
      </c>
      <c r="C49" s="95"/>
      <c r="D49" s="95"/>
      <c r="E49" s="24" t="s">
        <v>60</v>
      </c>
      <c r="F49" s="25" t="s">
        <v>61</v>
      </c>
      <c r="G49" s="79" t="s">
        <v>62</v>
      </c>
      <c r="H49" s="81"/>
      <c r="I49" s="58" t="s">
        <v>63</v>
      </c>
      <c r="J49" s="59"/>
      <c r="K49" s="60"/>
    </row>
    <row r="50" spans="2:11" ht="22.7" customHeight="1" x14ac:dyDescent="0.25">
      <c r="B50" s="61" t="s">
        <v>64</v>
      </c>
      <c r="C50" s="61"/>
      <c r="D50" s="61"/>
      <c r="E50" s="17" t="s">
        <v>65</v>
      </c>
      <c r="F50" s="18"/>
      <c r="G50" s="67"/>
      <c r="H50" s="68"/>
      <c r="I50" s="55"/>
      <c r="J50" s="56"/>
      <c r="K50" s="57"/>
    </row>
    <row r="51" spans="2:11" ht="22.7" customHeight="1" x14ac:dyDescent="0.25">
      <c r="B51" s="61" t="s">
        <v>66</v>
      </c>
      <c r="C51" s="61"/>
      <c r="D51" s="61"/>
      <c r="E51" s="17" t="s">
        <v>65</v>
      </c>
      <c r="F51" s="18"/>
      <c r="G51" s="67"/>
      <c r="H51" s="68"/>
      <c r="I51" s="55">
        <f t="shared" ref="I51:I60" si="0">F51*G51</f>
        <v>0</v>
      </c>
      <c r="J51" s="56"/>
      <c r="K51" s="57"/>
    </row>
    <row r="52" spans="2:11" ht="22.7" customHeight="1" x14ac:dyDescent="0.25">
      <c r="B52" s="61" t="s">
        <v>67</v>
      </c>
      <c r="C52" s="61"/>
      <c r="D52" s="61"/>
      <c r="E52" s="17" t="s">
        <v>65</v>
      </c>
      <c r="F52" s="18"/>
      <c r="G52" s="67"/>
      <c r="H52" s="68"/>
      <c r="I52" s="55">
        <f t="shared" si="0"/>
        <v>0</v>
      </c>
      <c r="J52" s="56"/>
      <c r="K52" s="57"/>
    </row>
    <row r="53" spans="2:11" ht="22.7" customHeight="1" x14ac:dyDescent="0.25">
      <c r="B53" s="61" t="s">
        <v>68</v>
      </c>
      <c r="C53" s="61"/>
      <c r="D53" s="61"/>
      <c r="E53" s="17" t="s">
        <v>65</v>
      </c>
      <c r="F53" s="18"/>
      <c r="G53" s="67"/>
      <c r="H53" s="68"/>
      <c r="I53" s="55">
        <f t="shared" si="0"/>
        <v>0</v>
      </c>
      <c r="J53" s="56"/>
      <c r="K53" s="57"/>
    </row>
    <row r="54" spans="2:11" ht="22.7" customHeight="1" x14ac:dyDescent="0.25">
      <c r="B54" s="61" t="s">
        <v>69</v>
      </c>
      <c r="C54" s="61"/>
      <c r="D54" s="61"/>
      <c r="E54" s="17" t="s">
        <v>65</v>
      </c>
      <c r="F54" s="18"/>
      <c r="G54" s="67"/>
      <c r="H54" s="68"/>
      <c r="I54" s="55">
        <f t="shared" si="0"/>
        <v>0</v>
      </c>
      <c r="J54" s="56"/>
      <c r="K54" s="57"/>
    </row>
    <row r="55" spans="2:11" ht="22.7" customHeight="1" x14ac:dyDescent="0.25">
      <c r="B55" s="61" t="s">
        <v>70</v>
      </c>
      <c r="C55" s="61"/>
      <c r="D55" s="61"/>
      <c r="E55" s="17" t="s">
        <v>65</v>
      </c>
      <c r="F55" s="18"/>
      <c r="G55" s="67"/>
      <c r="H55" s="68"/>
      <c r="I55" s="55">
        <f t="shared" si="0"/>
        <v>0</v>
      </c>
      <c r="J55" s="56"/>
      <c r="K55" s="57"/>
    </row>
    <row r="56" spans="2:11" ht="22.7" customHeight="1" x14ac:dyDescent="0.25">
      <c r="B56" s="61" t="s">
        <v>71</v>
      </c>
      <c r="C56" s="61"/>
      <c r="D56" s="61"/>
      <c r="E56" s="17" t="s">
        <v>65</v>
      </c>
      <c r="F56" s="18"/>
      <c r="G56" s="67"/>
      <c r="H56" s="68"/>
      <c r="I56" s="55">
        <f t="shared" si="0"/>
        <v>0</v>
      </c>
      <c r="J56" s="56"/>
      <c r="K56" s="57"/>
    </row>
    <row r="57" spans="2:11" ht="22.7" customHeight="1" x14ac:dyDescent="0.25">
      <c r="B57" s="61" t="s">
        <v>72</v>
      </c>
      <c r="C57" s="61"/>
      <c r="D57" s="61"/>
      <c r="E57" s="17" t="s">
        <v>65</v>
      </c>
      <c r="F57" s="18"/>
      <c r="G57" s="67"/>
      <c r="H57" s="68"/>
      <c r="I57" s="55">
        <f t="shared" si="0"/>
        <v>0</v>
      </c>
      <c r="J57" s="56"/>
      <c r="K57" s="57"/>
    </row>
    <row r="58" spans="2:11" ht="22.7" customHeight="1" x14ac:dyDescent="0.25">
      <c r="B58" s="61" t="s">
        <v>73</v>
      </c>
      <c r="C58" s="61"/>
      <c r="D58" s="61"/>
      <c r="E58" s="17" t="s">
        <v>65</v>
      </c>
      <c r="F58" s="18"/>
      <c r="G58" s="67"/>
      <c r="H58" s="68"/>
      <c r="I58" s="55">
        <f t="shared" si="0"/>
        <v>0</v>
      </c>
      <c r="J58" s="56"/>
      <c r="K58" s="57"/>
    </row>
    <row r="59" spans="2:11" ht="22.7" customHeight="1" x14ac:dyDescent="0.25">
      <c r="B59" s="61" t="s">
        <v>74</v>
      </c>
      <c r="C59" s="61"/>
      <c r="D59" s="61"/>
      <c r="E59" s="17" t="s">
        <v>65</v>
      </c>
      <c r="F59" s="18"/>
      <c r="G59" s="67"/>
      <c r="H59" s="68"/>
      <c r="I59" s="55">
        <f t="shared" si="0"/>
        <v>0</v>
      </c>
      <c r="J59" s="56"/>
      <c r="K59" s="57"/>
    </row>
    <row r="60" spans="2:11" ht="81.75" customHeight="1" x14ac:dyDescent="0.25">
      <c r="B60" s="61" t="s">
        <v>75</v>
      </c>
      <c r="C60" s="61"/>
      <c r="D60" s="61"/>
      <c r="E60" s="20" t="s">
        <v>65</v>
      </c>
      <c r="F60" s="21"/>
      <c r="G60" s="62"/>
      <c r="H60" s="63"/>
      <c r="I60" s="55">
        <f t="shared" si="0"/>
        <v>0</v>
      </c>
      <c r="J60" s="56"/>
      <c r="K60" s="57"/>
    </row>
    <row r="61" spans="2:11" ht="22.5" customHeight="1" x14ac:dyDescent="0.25">
      <c r="B61" s="64" t="s">
        <v>76</v>
      </c>
      <c r="C61" s="65"/>
      <c r="D61" s="65"/>
      <c r="E61" s="65"/>
      <c r="F61" s="65"/>
      <c r="G61" s="65"/>
      <c r="H61" s="66"/>
      <c r="I61" s="55">
        <f>SUM(I50:K60)</f>
        <v>0</v>
      </c>
      <c r="J61" s="56"/>
      <c r="K61" s="57"/>
    </row>
    <row r="62" spans="2:11" s="9" customFormat="1" ht="22.7" customHeight="1" x14ac:dyDescent="0.25">
      <c r="B62" s="22"/>
      <c r="C62" s="22"/>
      <c r="D62" s="22"/>
      <c r="E62" s="22"/>
      <c r="F62" s="22"/>
      <c r="G62" s="22"/>
      <c r="H62" s="22"/>
      <c r="I62" s="35"/>
      <c r="J62" s="35"/>
      <c r="K62" s="35"/>
    </row>
    <row r="63" spans="2:11" s="9" customFormat="1" ht="72" customHeight="1" x14ac:dyDescent="0.25">
      <c r="B63" s="72"/>
      <c r="C63" s="73"/>
      <c r="D63" s="74"/>
      <c r="E63" s="69" t="s">
        <v>77</v>
      </c>
      <c r="F63" s="70"/>
      <c r="G63" s="70"/>
      <c r="H63" s="70"/>
      <c r="I63" s="70"/>
      <c r="J63" s="70"/>
      <c r="K63" s="71"/>
    </row>
    <row r="64" spans="2:11" s="9" customFormat="1" ht="22.7" customHeight="1" x14ac:dyDescent="0.25">
      <c r="B64" s="22"/>
      <c r="C64" s="22"/>
      <c r="D64" s="22"/>
      <c r="E64" s="22"/>
      <c r="F64" s="22"/>
      <c r="G64" s="22"/>
      <c r="H64" s="22"/>
      <c r="I64" s="23"/>
      <c r="J64" s="23"/>
      <c r="K64" s="23"/>
    </row>
    <row r="65" spans="2:11" s="9" customFormat="1" ht="59.25" customHeight="1" x14ac:dyDescent="0.25">
      <c r="B65" s="75" t="s">
        <v>78</v>
      </c>
      <c r="C65" s="75"/>
      <c r="D65" s="75"/>
      <c r="E65" s="78"/>
      <c r="F65" s="78"/>
      <c r="G65" s="78"/>
      <c r="H65" s="78"/>
      <c r="I65" s="52" t="s">
        <v>79</v>
      </c>
      <c r="J65" s="53"/>
      <c r="K65" s="54"/>
    </row>
    <row r="66" spans="2:11" ht="22.7" customHeight="1" x14ac:dyDescent="0.25">
      <c r="B66" s="76" t="s">
        <v>80</v>
      </c>
      <c r="C66" s="76"/>
      <c r="D66" s="76"/>
      <c r="E66" s="78"/>
      <c r="F66" s="78"/>
      <c r="G66" s="78"/>
      <c r="H66" s="78"/>
      <c r="I66" s="52" t="s">
        <v>81</v>
      </c>
      <c r="J66" s="53"/>
      <c r="K66" s="54"/>
    </row>
    <row r="67" spans="2:11" x14ac:dyDescent="0.25">
      <c r="B67" s="77" t="s">
        <v>82</v>
      </c>
      <c r="C67" s="77"/>
      <c r="D67" s="77"/>
      <c r="E67" s="78"/>
      <c r="F67" s="78"/>
      <c r="G67" s="78"/>
      <c r="H67" s="78"/>
      <c r="I67" s="52" t="s">
        <v>83</v>
      </c>
      <c r="J67" s="53"/>
      <c r="K67" s="54"/>
    </row>
    <row r="68" spans="2:11" ht="15" customHeight="1" x14ac:dyDescent="0.25">
      <c r="B68" s="77" t="s">
        <v>84</v>
      </c>
      <c r="C68" s="77"/>
      <c r="D68" s="77"/>
      <c r="E68" s="78"/>
      <c r="F68" s="78"/>
      <c r="G68" s="78"/>
      <c r="H68" s="78"/>
      <c r="I68" s="52" t="s">
        <v>85</v>
      </c>
      <c r="J68" s="53"/>
      <c r="K68" s="54"/>
    </row>
  </sheetData>
  <mergeCells count="133">
    <mergeCell ref="E17:H17"/>
    <mergeCell ref="I17:K17"/>
    <mergeCell ref="B18:D18"/>
    <mergeCell ref="E18:H18"/>
    <mergeCell ref="B2:K2"/>
    <mergeCell ref="B3:K3"/>
    <mergeCell ref="I18:K18"/>
    <mergeCell ref="B9:D9"/>
    <mergeCell ref="E9:H9"/>
    <mergeCell ref="I9:K9"/>
    <mergeCell ref="B10:K10"/>
    <mergeCell ref="B11:D11"/>
    <mergeCell ref="E11:H11"/>
    <mergeCell ref="I11:K11"/>
    <mergeCell ref="B4:K4"/>
    <mergeCell ref="B5:K5"/>
    <mergeCell ref="B6:K6"/>
    <mergeCell ref="B7:K7"/>
    <mergeCell ref="B8:D8"/>
    <mergeCell ref="E8:H8"/>
    <mergeCell ref="I8:K8"/>
    <mergeCell ref="B12:D12"/>
    <mergeCell ref="E12:H12"/>
    <mergeCell ref="I12:K12"/>
    <mergeCell ref="B13:K13"/>
    <mergeCell ref="B17:D17"/>
    <mergeCell ref="B27:K27"/>
    <mergeCell ref="B28:K28"/>
    <mergeCell ref="B29:K29"/>
    <mergeCell ref="B30:D30"/>
    <mergeCell ref="E30:H30"/>
    <mergeCell ref="I30:K30"/>
    <mergeCell ref="B14:D14"/>
    <mergeCell ref="E14:H14"/>
    <mergeCell ref="I14:K14"/>
    <mergeCell ref="B22:K22"/>
    <mergeCell ref="E23:H23"/>
    <mergeCell ref="I23:K23"/>
    <mergeCell ref="E24:H24"/>
    <mergeCell ref="I24:K24"/>
    <mergeCell ref="B25:H25"/>
    <mergeCell ref="I25:K25"/>
    <mergeCell ref="B15:D15"/>
    <mergeCell ref="E15:H15"/>
    <mergeCell ref="I15:K15"/>
    <mergeCell ref="B19:K19"/>
    <mergeCell ref="B20:H21"/>
    <mergeCell ref="I20:K20"/>
    <mergeCell ref="I21:K21"/>
    <mergeCell ref="B16:K16"/>
    <mergeCell ref="B45:H45"/>
    <mergeCell ref="I45:K45"/>
    <mergeCell ref="B47:K47"/>
    <mergeCell ref="B48:K48"/>
    <mergeCell ref="B49:D49"/>
    <mergeCell ref="G49:H49"/>
    <mergeCell ref="B37:H37"/>
    <mergeCell ref="B31:D31"/>
    <mergeCell ref="E31:H31"/>
    <mergeCell ref="I31:K31"/>
    <mergeCell ref="B32:K32"/>
    <mergeCell ref="B33:H33"/>
    <mergeCell ref="I37:K37"/>
    <mergeCell ref="I33:K33"/>
    <mergeCell ref="B34:H34"/>
    <mergeCell ref="I34:K34"/>
    <mergeCell ref="B35:H35"/>
    <mergeCell ref="I35:K35"/>
    <mergeCell ref="B36:K36"/>
    <mergeCell ref="B38:K38"/>
    <mergeCell ref="B39:D39"/>
    <mergeCell ref="E39:H39"/>
    <mergeCell ref="B58:D58"/>
    <mergeCell ref="G58:H58"/>
    <mergeCell ref="B56:D56"/>
    <mergeCell ref="G56:H56"/>
    <mergeCell ref="G54:H54"/>
    <mergeCell ref="B55:D55"/>
    <mergeCell ref="G55:H55"/>
    <mergeCell ref="B52:D52"/>
    <mergeCell ref="G52:H52"/>
    <mergeCell ref="B53:D53"/>
    <mergeCell ref="G53:H53"/>
    <mergeCell ref="I55:K55"/>
    <mergeCell ref="I54:K54"/>
    <mergeCell ref="I53:K53"/>
    <mergeCell ref="B41:K41"/>
    <mergeCell ref="B42:H42"/>
    <mergeCell ref="I42:K42"/>
    <mergeCell ref="B43:H43"/>
    <mergeCell ref="I43:K43"/>
    <mergeCell ref="B44:H44"/>
    <mergeCell ref="I44:K44"/>
    <mergeCell ref="B50:D50"/>
    <mergeCell ref="G50:H50"/>
    <mergeCell ref="B51:D51"/>
    <mergeCell ref="G51:H51"/>
    <mergeCell ref="I67:K67"/>
    <mergeCell ref="I68:K68"/>
    <mergeCell ref="E63:K63"/>
    <mergeCell ref="B63:D63"/>
    <mergeCell ref="B65:D65"/>
    <mergeCell ref="B66:D66"/>
    <mergeCell ref="B67:D67"/>
    <mergeCell ref="B68:D68"/>
    <mergeCell ref="E66:H66"/>
    <mergeCell ref="E67:H67"/>
    <mergeCell ref="E68:H68"/>
    <mergeCell ref="E65:H65"/>
    <mergeCell ref="I39:K39"/>
    <mergeCell ref="B40:D40"/>
    <mergeCell ref="E40:H40"/>
    <mergeCell ref="I40:K40"/>
    <mergeCell ref="I65:K65"/>
    <mergeCell ref="I66:K66"/>
    <mergeCell ref="I52:K52"/>
    <mergeCell ref="I51:K51"/>
    <mergeCell ref="I50:K50"/>
    <mergeCell ref="I49:K49"/>
    <mergeCell ref="I61:K61"/>
    <mergeCell ref="I60:K60"/>
    <mergeCell ref="I59:K59"/>
    <mergeCell ref="B60:D60"/>
    <mergeCell ref="G60:H60"/>
    <mergeCell ref="B61:H61"/>
    <mergeCell ref="B59:D59"/>
    <mergeCell ref="G59:H59"/>
    <mergeCell ref="B57:D57"/>
    <mergeCell ref="G57:H57"/>
    <mergeCell ref="B54:D54"/>
    <mergeCell ref="I58:K58"/>
    <mergeCell ref="I57:K57"/>
    <mergeCell ref="I56:K5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B5FA-C711-49A7-90CF-5C3B7957F92D}">
  <dimension ref="A1:R11"/>
  <sheetViews>
    <sheetView tabSelected="1" workbookViewId="0">
      <selection activeCell="Q6" sqref="Q6"/>
    </sheetView>
  </sheetViews>
  <sheetFormatPr defaultRowHeight="15" x14ac:dyDescent="0.25"/>
  <cols>
    <col min="7" max="7" width="19.85546875" customWidth="1"/>
    <col min="11" max="18" width="15.7109375" customWidth="1"/>
  </cols>
  <sheetData>
    <row r="1" spans="1:18" s="9" customFormat="1" ht="40.5" customHeight="1" x14ac:dyDescent="0.25">
      <c r="A1" s="138" t="s">
        <v>86</v>
      </c>
      <c r="B1" s="138"/>
      <c r="C1" s="138"/>
      <c r="D1" s="138"/>
      <c r="E1" s="138"/>
      <c r="F1" s="138"/>
      <c r="G1" s="138"/>
      <c r="H1" s="138"/>
      <c r="I1" s="138"/>
      <c r="J1" s="138"/>
      <c r="K1" s="138"/>
      <c r="L1" s="138"/>
      <c r="M1" s="138"/>
      <c r="N1" s="138"/>
      <c r="O1" s="138"/>
      <c r="P1" s="138"/>
      <c r="Q1" s="138"/>
      <c r="R1" s="138"/>
    </row>
    <row r="2" spans="1:18" s="9" customFormat="1" ht="30" customHeight="1" x14ac:dyDescent="0.25">
      <c r="A2" s="139" t="s">
        <v>87</v>
      </c>
      <c r="B2" s="139"/>
      <c r="C2" s="139"/>
      <c r="D2" s="139"/>
      <c r="E2" s="139"/>
      <c r="F2" s="139"/>
      <c r="G2" s="139"/>
      <c r="H2" s="139"/>
      <c r="I2" s="139"/>
      <c r="J2" s="139"/>
      <c r="K2" s="139"/>
      <c r="L2" s="139"/>
      <c r="M2" s="139"/>
      <c r="N2" s="139"/>
      <c r="O2" s="139"/>
      <c r="P2" s="139"/>
      <c r="Q2" s="139"/>
      <c r="R2" s="139"/>
    </row>
    <row r="3" spans="1:18" s="9" customFormat="1" ht="61.5" customHeight="1" x14ac:dyDescent="0.25">
      <c r="A3" s="140" t="s">
        <v>88</v>
      </c>
      <c r="B3" s="140"/>
      <c r="C3" s="140"/>
      <c r="D3" s="140"/>
      <c r="E3" s="140"/>
      <c r="F3" s="140"/>
      <c r="G3" s="140"/>
      <c r="H3" s="140"/>
      <c r="I3" s="140"/>
      <c r="J3" s="140"/>
      <c r="K3" s="140"/>
      <c r="L3" s="140"/>
      <c r="M3" s="140"/>
      <c r="N3" s="140"/>
      <c r="O3" s="140"/>
      <c r="P3" s="140"/>
      <c r="Q3" s="140"/>
      <c r="R3" s="140"/>
    </row>
    <row r="4" spans="1:18" s="9" customFormat="1" ht="33.75" customHeight="1" x14ac:dyDescent="0.25">
      <c r="A4" s="142" t="s">
        <v>89</v>
      </c>
      <c r="B4" s="142"/>
      <c r="C4" s="142"/>
      <c r="D4" s="142"/>
      <c r="E4" s="142"/>
      <c r="F4" s="142"/>
      <c r="G4" s="142"/>
      <c r="H4" s="143" t="s">
        <v>90</v>
      </c>
      <c r="I4" s="144"/>
      <c r="J4" s="144"/>
      <c r="K4" s="13" t="s">
        <v>91</v>
      </c>
      <c r="L4" s="13" t="s">
        <v>92</v>
      </c>
      <c r="M4" s="13" t="s">
        <v>93</v>
      </c>
      <c r="N4" s="13" t="s">
        <v>94</v>
      </c>
      <c r="O4" s="13" t="s">
        <v>95</v>
      </c>
      <c r="P4" s="16" t="s">
        <v>96</v>
      </c>
      <c r="Q4" s="16" t="s">
        <v>97</v>
      </c>
      <c r="R4" s="16" t="s">
        <v>98</v>
      </c>
    </row>
    <row r="5" spans="1:18" ht="34.5" customHeight="1" x14ac:dyDescent="0.25">
      <c r="A5" s="147" t="s">
        <v>99</v>
      </c>
      <c r="B5" s="147"/>
      <c r="C5" s="147"/>
      <c r="D5" s="147"/>
      <c r="E5" s="147"/>
      <c r="F5" s="147"/>
      <c r="G5" s="147"/>
      <c r="H5" s="141">
        <f>'Annual Pricing'!$I$25*5</f>
        <v>0</v>
      </c>
      <c r="I5" s="141"/>
      <c r="J5" s="141"/>
      <c r="K5" s="28">
        <f>+H5*K8</f>
        <v>0</v>
      </c>
      <c r="L5" s="28">
        <v>0</v>
      </c>
      <c r="M5" s="28">
        <f>+H5*M8</f>
        <v>0</v>
      </c>
      <c r="N5" s="28">
        <f>+H5*N8</f>
        <v>0</v>
      </c>
      <c r="O5" s="28">
        <f>+H5*O8</f>
        <v>0</v>
      </c>
      <c r="P5" s="8"/>
      <c r="Q5" s="8"/>
      <c r="R5" s="8"/>
    </row>
    <row r="6" spans="1:18" ht="37.5" customHeight="1" x14ac:dyDescent="0.25">
      <c r="A6" s="147" t="s">
        <v>100</v>
      </c>
      <c r="B6" s="147"/>
      <c r="C6" s="147"/>
      <c r="D6" s="147"/>
      <c r="E6" s="147"/>
      <c r="F6" s="147"/>
      <c r="G6" s="147"/>
      <c r="H6" s="141">
        <f>'Annual Pricing'!I45*5</f>
        <v>0</v>
      </c>
      <c r="I6" s="141"/>
      <c r="J6" s="141"/>
      <c r="K6" s="28">
        <f>+H6*K8</f>
        <v>0</v>
      </c>
      <c r="L6" s="28">
        <f>+H6*L8</f>
        <v>0</v>
      </c>
      <c r="M6" s="28">
        <f>+H6*M8</f>
        <v>0</v>
      </c>
      <c r="N6" s="28">
        <f>+H6*N98</f>
        <v>0</v>
      </c>
      <c r="O6" s="28">
        <f>+H6*O8</f>
        <v>0</v>
      </c>
      <c r="P6" s="8"/>
      <c r="Q6" s="8"/>
      <c r="R6" s="8"/>
    </row>
    <row r="7" spans="1:18" ht="46.5" customHeight="1" x14ac:dyDescent="0.25">
      <c r="A7" s="147" t="s">
        <v>101</v>
      </c>
      <c r="B7" s="147"/>
      <c r="C7" s="147"/>
      <c r="D7" s="147"/>
      <c r="E7" s="147"/>
      <c r="F7" s="147"/>
      <c r="G7" s="147"/>
      <c r="H7" s="141">
        <f>'Annual Pricing'!I61*5</f>
        <v>0</v>
      </c>
      <c r="I7" s="141"/>
      <c r="J7" s="141"/>
      <c r="K7" s="28">
        <f>+H7*K8</f>
        <v>0</v>
      </c>
      <c r="L7" s="28">
        <f>+H7*L8</f>
        <v>0</v>
      </c>
      <c r="M7" s="28">
        <f>+H7*M8</f>
        <v>0</v>
      </c>
      <c r="N7" s="28">
        <f>+H7*N8</f>
        <v>0</v>
      </c>
      <c r="O7" s="28">
        <f>+H7*O8</f>
        <v>0</v>
      </c>
      <c r="P7" s="8"/>
      <c r="Q7" s="8"/>
      <c r="R7" s="8"/>
    </row>
    <row r="8" spans="1:18" ht="46.5" customHeight="1" x14ac:dyDescent="0.25">
      <c r="A8" s="147" t="s">
        <v>102</v>
      </c>
      <c r="B8" s="147"/>
      <c r="C8" s="147"/>
      <c r="D8" s="147"/>
      <c r="E8" s="147"/>
      <c r="F8" s="147"/>
      <c r="G8" s="147"/>
      <c r="H8" s="147"/>
      <c r="I8" s="147"/>
      <c r="J8" s="147"/>
      <c r="K8" s="26">
        <v>0.3</v>
      </c>
      <c r="L8" s="26">
        <v>0.4</v>
      </c>
      <c r="M8" s="26">
        <v>0.3</v>
      </c>
      <c r="N8" s="26">
        <v>0</v>
      </c>
      <c r="O8" s="26">
        <v>0</v>
      </c>
      <c r="P8" s="8"/>
      <c r="Q8" s="8"/>
      <c r="R8" s="8"/>
    </row>
    <row r="9" spans="1:18" ht="46.5" customHeight="1" x14ac:dyDescent="0.25">
      <c r="A9" s="147" t="s">
        <v>103</v>
      </c>
      <c r="B9" s="147"/>
      <c r="C9" s="147"/>
      <c r="D9" s="147"/>
      <c r="E9" s="147"/>
      <c r="F9" s="147"/>
      <c r="G9" s="147"/>
      <c r="H9" s="147"/>
      <c r="I9" s="147"/>
      <c r="J9" s="147"/>
      <c r="K9" s="8"/>
      <c r="L9" s="8"/>
      <c r="M9" s="8"/>
      <c r="N9" s="8"/>
      <c r="O9" s="8"/>
      <c r="P9" s="26">
        <v>0</v>
      </c>
      <c r="Q9" s="26">
        <v>0</v>
      </c>
      <c r="R9" s="26">
        <v>0</v>
      </c>
    </row>
    <row r="10" spans="1:18" ht="29.25" customHeight="1" x14ac:dyDescent="0.25">
      <c r="A10" s="150" t="s">
        <v>104</v>
      </c>
      <c r="B10" s="151"/>
      <c r="C10" s="151"/>
      <c r="D10" s="151"/>
      <c r="E10" s="151"/>
      <c r="F10" s="151"/>
      <c r="G10" s="152"/>
      <c r="H10" s="148">
        <f>SUM(H5:J7)/5</f>
        <v>0</v>
      </c>
      <c r="I10" s="149"/>
      <c r="J10" s="149"/>
      <c r="K10" s="30">
        <f>SUM(K5:K7)</f>
        <v>0</v>
      </c>
      <c r="L10" s="30">
        <f>SUM(L5:L7)</f>
        <v>0</v>
      </c>
      <c r="M10" s="30">
        <f>SUM(M5:M7)</f>
        <v>0</v>
      </c>
      <c r="N10" s="30">
        <f>SUM(N5:N7)</f>
        <v>0</v>
      </c>
      <c r="O10" s="30">
        <f>SUM(O5:O7)</f>
        <v>0</v>
      </c>
      <c r="P10" s="30">
        <f>+H10*P9</f>
        <v>0</v>
      </c>
      <c r="Q10" s="30">
        <f>+H10*Q9</f>
        <v>0</v>
      </c>
      <c r="R10" s="30">
        <f>+H10*R9</f>
        <v>0</v>
      </c>
    </row>
    <row r="11" spans="1:18" ht="30" customHeight="1" x14ac:dyDescent="0.25">
      <c r="A11" s="145" t="s">
        <v>105</v>
      </c>
      <c r="B11" s="146"/>
      <c r="C11" s="146"/>
      <c r="D11" s="146"/>
      <c r="E11" s="146"/>
      <c r="F11" s="146"/>
      <c r="G11" s="146"/>
      <c r="H11" s="141">
        <f>SUM(K10:R10)</f>
        <v>0</v>
      </c>
      <c r="I11" s="141"/>
      <c r="J11" s="141"/>
      <c r="K11" s="8"/>
      <c r="L11" s="8"/>
      <c r="M11" s="8"/>
      <c r="N11" s="8"/>
      <c r="O11" s="8"/>
      <c r="P11" s="29"/>
      <c r="Q11" s="29"/>
      <c r="R11" s="29"/>
    </row>
  </sheetData>
  <mergeCells count="17">
    <mergeCell ref="A11:G11"/>
    <mergeCell ref="H11:J11"/>
    <mergeCell ref="H7:J7"/>
    <mergeCell ref="A5:G5"/>
    <mergeCell ref="A6:G6"/>
    <mergeCell ref="A7:G7"/>
    <mergeCell ref="A9:J9"/>
    <mergeCell ref="A8:J8"/>
    <mergeCell ref="H10:J10"/>
    <mergeCell ref="A10:G10"/>
    <mergeCell ref="A1:R1"/>
    <mergeCell ref="A2:R2"/>
    <mergeCell ref="A3:R3"/>
    <mergeCell ref="H6:J6"/>
    <mergeCell ref="H5:J5"/>
    <mergeCell ref="A4:G4"/>
    <mergeCell ref="H4:J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0E421-9734-42F5-8050-550BEE1CDC30}">
  <dimension ref="A2:B19"/>
  <sheetViews>
    <sheetView workbookViewId="0">
      <selection activeCell="B6" sqref="B6"/>
    </sheetView>
  </sheetViews>
  <sheetFormatPr defaultColWidth="9.140625" defaultRowHeight="15" x14ac:dyDescent="0.25"/>
  <cols>
    <col min="1" max="1" width="67.85546875" customWidth="1"/>
    <col min="2" max="2" width="54.85546875" customWidth="1"/>
  </cols>
  <sheetData>
    <row r="2" spans="1:2" s="9" customFormat="1" ht="39.75" customHeight="1" x14ac:dyDescent="0.3">
      <c r="A2" s="44" t="s">
        <v>0</v>
      </c>
      <c r="B2" s="44"/>
    </row>
    <row r="3" spans="1:2" s="9" customFormat="1" x14ac:dyDescent="0.25"/>
    <row r="4" spans="1:2" s="9" customFormat="1" ht="21" x14ac:dyDescent="0.25">
      <c r="A4" s="155" t="s">
        <v>1</v>
      </c>
      <c r="B4" s="155"/>
    </row>
    <row r="5" spans="1:2" s="9" customFormat="1" ht="21" x14ac:dyDescent="0.25">
      <c r="A5" s="10"/>
    </row>
    <row r="6" spans="1:2" s="9" customFormat="1" ht="21" x14ac:dyDescent="0.25">
      <c r="A6" s="34" t="s">
        <v>106</v>
      </c>
    </row>
    <row r="7" spans="1:2" s="9" customFormat="1" x14ac:dyDescent="0.25"/>
    <row r="8" spans="1:2" s="9" customFormat="1" ht="45" x14ac:dyDescent="0.25">
      <c r="A8" s="2" t="s">
        <v>107</v>
      </c>
      <c r="B8" s="27" t="s">
        <v>108</v>
      </c>
    </row>
    <row r="9" spans="1:2" s="9" customFormat="1" ht="27.75" customHeight="1" x14ac:dyDescent="0.25">
      <c r="A9" s="11" t="s">
        <v>109</v>
      </c>
      <c r="B9" s="27"/>
    </row>
    <row r="10" spans="1:2" s="9" customFormat="1" ht="30" x14ac:dyDescent="0.25">
      <c r="A10" s="11" t="s">
        <v>110</v>
      </c>
      <c r="B10" s="27"/>
    </row>
    <row r="11" spans="1:2" s="9" customFormat="1" ht="31.5" customHeight="1" x14ac:dyDescent="0.25">
      <c r="A11" s="11" t="s">
        <v>111</v>
      </c>
      <c r="B11" s="27"/>
    </row>
    <row r="12" spans="1:2" s="9" customFormat="1" ht="30" customHeight="1" x14ac:dyDescent="0.25">
      <c r="A12" s="11" t="s">
        <v>112</v>
      </c>
      <c r="B12" s="27"/>
    </row>
    <row r="13" spans="1:2" s="9" customFormat="1" ht="36" customHeight="1" x14ac:dyDescent="0.25">
      <c r="A13" s="11" t="s">
        <v>113</v>
      </c>
      <c r="B13" s="27"/>
    </row>
    <row r="14" spans="1:2" s="9" customFormat="1" ht="40.5" customHeight="1" x14ac:dyDescent="0.25">
      <c r="A14" s="11" t="s">
        <v>114</v>
      </c>
      <c r="B14" s="27"/>
    </row>
    <row r="15" spans="1:2" s="9" customFormat="1" ht="30" customHeight="1" x14ac:dyDescent="0.25">
      <c r="A15" s="153"/>
      <c r="B15" s="154"/>
    </row>
    <row r="16" spans="1:2" s="9" customFormat="1" ht="30" customHeight="1" x14ac:dyDescent="0.25">
      <c r="A16" s="12" t="s">
        <v>115</v>
      </c>
      <c r="B16" s="27"/>
    </row>
    <row r="17" spans="1:2" s="9" customFormat="1" ht="30" customHeight="1" x14ac:dyDescent="0.25">
      <c r="A17" s="12" t="s">
        <v>116</v>
      </c>
      <c r="B17" s="27"/>
    </row>
    <row r="18" spans="1:2" s="9" customFormat="1" ht="30" customHeight="1" x14ac:dyDescent="0.25">
      <c r="A18" s="12" t="s">
        <v>117</v>
      </c>
      <c r="B18" s="27"/>
    </row>
    <row r="19" spans="1:2" s="9" customFormat="1" ht="30" customHeight="1" x14ac:dyDescent="0.25">
      <c r="A19" s="12" t="s">
        <v>118</v>
      </c>
      <c r="B19" s="27"/>
    </row>
  </sheetData>
  <mergeCells count="3">
    <mergeCell ref="A15:B15"/>
    <mergeCell ref="A2:B2"/>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627BE5FC5AA4E8F13C0B78E3986F9" ma:contentTypeVersion="17" ma:contentTypeDescription="Create a new document." ma:contentTypeScope="" ma:versionID="19375cf031054c18fb368bd794fa6dc2">
  <xsd:schema xmlns:xsd="http://www.w3.org/2001/XMLSchema" xmlns:xs="http://www.w3.org/2001/XMLSchema" xmlns:p="http://schemas.microsoft.com/office/2006/metadata/properties" xmlns:ns2="d034e011-70aa-4011-9e64-82beedc983d7" xmlns:ns3="a2f44bf5-59dc-4dd1-9f4f-fe67186c8967" targetNamespace="http://schemas.microsoft.com/office/2006/metadata/properties" ma:root="true" ma:fieldsID="bc283836259649ef09d70fc4fb0d6bdf" ns2:_="" ns3:_="">
    <xsd:import namespace="d034e011-70aa-4011-9e64-82beedc983d7"/>
    <xsd:import namespace="a2f44bf5-59dc-4dd1-9f4f-fe67186c89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4e011-70aa-4011-9e64-82beedc9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ddf0ec-e3a3-41fd-b379-e0d45b0642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f44bf5-59dc-4dd1-9f4f-fe67186c896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34e011-70aa-4011-9e64-82beedc983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D60D6E-27F0-4632-AEBB-3C45FB0992FC}"/>
</file>

<file path=customXml/itemProps2.xml><?xml version="1.0" encoding="utf-8"?>
<ds:datastoreItem xmlns:ds="http://schemas.openxmlformats.org/officeDocument/2006/customXml" ds:itemID="{F3776DAA-C72D-4BA2-A046-F42B8FA6E4D1}"/>
</file>

<file path=customXml/itemProps3.xml><?xml version="1.0" encoding="utf-8"?>
<ds:datastoreItem xmlns:ds="http://schemas.openxmlformats.org/officeDocument/2006/customXml" ds:itemID="{F4A3D322-4AB0-44BE-8B06-611A847ADD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to Tenderers</vt:lpstr>
      <vt:lpstr>Annual Pricing</vt:lpstr>
      <vt:lpstr>TCO</vt:lpstr>
      <vt:lpstr>Tenderer's Declaration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Ildiko Dosa</dc:creator>
  <cp:keywords/>
  <dc:description/>
  <cp:lastModifiedBy>Sharon Tynan</cp:lastModifiedBy>
  <cp:revision/>
  <dcterms:created xsi:type="dcterms:W3CDTF">2025-07-28T08:11:12Z</dcterms:created>
  <dcterms:modified xsi:type="dcterms:W3CDTF">2025-09-09T12:38:45Z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0x010100EAB627BE5FC5AA4E8F13C0B78E3986F9</vt:lpwstr>
  </property>
</Properties>
</file>