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ulcampus-my.sharepoint.com/personal/glenn_coyle_ul_ie/Documents/Glenn Projects/Glenn Projects 2025/BE3250F - Maintenance of mechanical plant, equipment and services - UL/"/>
    </mc:Choice>
  </mc:AlternateContent>
  <xr:revisionPtr revIDLastSave="2" documentId="8_{4B4CF523-120A-4000-977A-7CA46E34CF05}" xr6:coauthVersionLast="47" xr6:coauthVersionMax="47" xr10:uidLastSave="{3C10C966-B787-40A6-8949-98A4866BCEE0}"/>
  <bookViews>
    <workbookView xWindow="-120" yWindow="-120" windowWidth="29040" windowHeight="15720" xr2:uid="{08D51637-2E87-4517-9AB2-0B16AC7A8EEC}"/>
  </bookViews>
  <sheets>
    <sheet name="Instructions" sheetId="4" r:id="rId1"/>
    <sheet name="Pricing Schedule " sheetId="5" r:id="rId2"/>
  </sheets>
  <definedNames>
    <definedName name="_xlnm.Print_Area" localSheetId="0">Instructions!$A$1:$Q$14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5" l="1"/>
  <c r="B12" i="5"/>
  <c r="B18" i="5"/>
  <c r="B17" i="5"/>
  <c r="B16" i="5"/>
  <c r="B15" i="5"/>
  <c r="B14" i="5"/>
  <c r="B13" i="5"/>
  <c r="G75" i="5"/>
  <c r="I33" i="5"/>
  <c r="I36" i="5" s="1"/>
  <c r="I67" i="5" s="1"/>
  <c r="D33" i="5"/>
  <c r="D36" i="5" s="1"/>
  <c r="D67" i="5" s="1"/>
  <c r="E33" i="5"/>
  <c r="E36" i="5" s="1"/>
  <c r="E67" i="5" s="1"/>
  <c r="F33" i="5"/>
  <c r="F36" i="5" s="1"/>
  <c r="F67" i="5" s="1"/>
  <c r="G33" i="5"/>
  <c r="G36" i="5" s="1"/>
  <c r="G67" i="5" s="1"/>
  <c r="H33" i="5"/>
  <c r="H36" i="5" s="1"/>
  <c r="H67" i="5" s="1"/>
  <c r="C33" i="5"/>
  <c r="C36" i="5" s="1"/>
  <c r="C67" i="5" s="1"/>
  <c r="B33" i="5"/>
  <c r="B36" i="5" s="1"/>
  <c r="B69" i="5" s="1"/>
  <c r="B67" i="5" l="1"/>
</calcChain>
</file>

<file path=xl/sharedStrings.xml><?xml version="1.0" encoding="utf-8"?>
<sst xmlns="http://schemas.openxmlformats.org/spreadsheetml/2006/main" count="233" uniqueCount="123">
  <si>
    <t>Please fill in the Yellow Cells</t>
  </si>
  <si>
    <t>Signed:</t>
  </si>
  <si>
    <t>Position:</t>
  </si>
  <si>
    <t>Print Name:</t>
  </si>
  <si>
    <t xml:space="preserve">Phone No: </t>
  </si>
  <si>
    <t xml:space="preserve">Company Name: </t>
  </si>
  <si>
    <t>Date:</t>
  </si>
  <si>
    <t xml:space="preserve">Address: </t>
  </si>
  <si>
    <t>Email:</t>
  </si>
  <si>
    <t>Project Title</t>
  </si>
  <si>
    <t>General Information</t>
  </si>
  <si>
    <t>Required Date</t>
  </si>
  <si>
    <t>EPS Category Manager</t>
  </si>
  <si>
    <t>Gerry Kennedy</t>
  </si>
  <si>
    <t>EPS Category Buyer</t>
  </si>
  <si>
    <t>A detailed breakdown of pricings must be provided for the item required</t>
  </si>
  <si>
    <t>All prices must be quoted in € (euro) and exclusive of VAT</t>
  </si>
  <si>
    <t>Please ensure the signature box at the bottom of this worksheet is completed</t>
  </si>
  <si>
    <t xml:space="preserve">PLEASE NOTE THAT THERE IS 1 SUPPLEMENTARY WORKSHEET FOR COMPLETION IN THIS APPENDIX
Please complete sections highlighted in yellow. 
Notes may be added where provided. </t>
  </si>
  <si>
    <t>Pricing Schedule Part 2</t>
  </si>
  <si>
    <t xml:space="preserve">Please populate all the yellow cells. If any cells are left blank the highest price tendered will be entered for evaluation purposes.
All prices entered MUST be EX VAT
</t>
  </si>
  <si>
    <t>Pricing Schedule</t>
  </si>
  <si>
    <t>Glenn Coyle</t>
  </si>
  <si>
    <t>BE3250F - Request for Tenders to Establish a Single Supplier Framework Agreement for Maintenance of Mechanical Plant, Equipment and Services at University Limerick - UL</t>
  </si>
  <si>
    <t>Pricing Schedule Part 1 (Summary)</t>
  </si>
  <si>
    <t>Administrative Support</t>
  </si>
  <si>
    <t>Apprentice Plumber (2nd Year)</t>
  </si>
  <si>
    <t>NB:  The Contractor will invoice the University for actual hours worked.</t>
  </si>
  <si>
    <t>Function</t>
  </si>
  <si>
    <t>€</t>
  </si>
  <si>
    <t>Boiler / Gas Engineer</t>
  </si>
  <si>
    <t>Mechanical Foreperson</t>
  </si>
  <si>
    <t>Please complete the following Nett Cost Breakdown of RATE for Supervisor, Engineer, Trades Persons and General Operative:</t>
  </si>
  <si>
    <t>Cost</t>
  </si>
  <si>
    <t>A</t>
  </si>
  <si>
    <t>B</t>
  </si>
  <si>
    <t>C</t>
  </si>
  <si>
    <t>D</t>
  </si>
  <si>
    <t>E</t>
  </si>
  <si>
    <t>F</t>
  </si>
  <si>
    <t>General Operative</t>
  </si>
  <si>
    <t xml:space="preserve">Rate of Pay per hr (gross) </t>
  </si>
  <si>
    <t>Employers Social Insurance Contribution</t>
  </si>
  <si>
    <t xml:space="preserve">Pension Contribution  </t>
  </si>
  <si>
    <t xml:space="preserve">Unsocial hours allowance(if applicable) </t>
  </si>
  <si>
    <t xml:space="preserve">Holiday pay including Bank Holidays  </t>
  </si>
  <si>
    <t xml:space="preserve">Sick pay   </t>
  </si>
  <si>
    <t xml:space="preserve">Miscellaneous/other (please specify) allowance(s) </t>
  </si>
  <si>
    <t>Addition for Employers and Public Liability Insurances</t>
  </si>
  <si>
    <t>Sub Total</t>
  </si>
  <si>
    <t>% Addition for Overheads &amp; Profit  _____ %</t>
  </si>
  <si>
    <t xml:space="preserve">Note: </t>
  </si>
  <si>
    <r>
      <t xml:space="preserve">Buildings and Estates are to be billed </t>
    </r>
    <r>
      <rPr>
        <b/>
        <u/>
        <sz val="11"/>
        <color theme="1"/>
        <rFont val="Calibri"/>
        <family val="2"/>
        <scheme val="minor"/>
      </rPr>
      <t>ONLY FOR HOURS WORKED</t>
    </r>
    <r>
      <rPr>
        <sz val="11"/>
        <color theme="1"/>
        <rFont val="Calibri"/>
        <family val="2"/>
        <scheme val="minor"/>
      </rPr>
      <t>.</t>
    </r>
  </si>
  <si>
    <t xml:space="preserve">Allowance for statutory holidays shall be included as part of base rate. </t>
  </si>
  <si>
    <t>The successful tender applicant shall make provision that all personnel must take annual leave during the campus Christmas holiday periods, this is generally for a cumulative duration of 5 days in total.</t>
  </si>
  <si>
    <r>
      <t xml:space="preserve">The </t>
    </r>
    <r>
      <rPr>
        <b/>
        <sz val="11"/>
        <color theme="1"/>
        <rFont val="Calibri"/>
        <family val="2"/>
        <scheme val="minor"/>
      </rPr>
      <t>standard working week will be 40 hours</t>
    </r>
    <r>
      <rPr>
        <sz val="11"/>
        <color theme="1"/>
        <rFont val="Calibri"/>
        <family val="2"/>
        <scheme val="minor"/>
      </rPr>
      <t>: 08h30 to 17h00 Monday to Friday (Including Lunch 30 Minutes):</t>
    </r>
  </si>
  <si>
    <t xml:space="preserve">Normal Base Rate: </t>
  </si>
  <si>
    <t>Mon – Fri 08h30 - 17h00</t>
  </si>
  <si>
    <r>
      <t xml:space="preserve">For </t>
    </r>
    <r>
      <rPr>
        <b/>
        <sz val="11"/>
        <color theme="1"/>
        <rFont val="Calibri"/>
        <family val="2"/>
        <scheme val="minor"/>
      </rPr>
      <t>out-of-hours services,</t>
    </r>
    <r>
      <rPr>
        <sz val="11"/>
        <color theme="1"/>
        <rFont val="Calibri"/>
        <family val="2"/>
        <scheme val="minor"/>
      </rPr>
      <t xml:space="preserve"> the following will apply: </t>
    </r>
  </si>
  <si>
    <t xml:space="preserve">Rate 1: </t>
  </si>
  <si>
    <t xml:space="preserve">Mon – Fri </t>
  </si>
  <si>
    <t xml:space="preserve">17h00 – 24h00, </t>
  </si>
  <si>
    <t>Saturdays</t>
  </si>
  <si>
    <t>08h30 – 12h30</t>
  </si>
  <si>
    <t>Rate 2:</t>
  </si>
  <si>
    <t>Weekdays and Saturdays 24h00 – 08h30</t>
  </si>
  <si>
    <t>Saturdays from 12h30 and all day Sundays and Bank Holidays.</t>
  </si>
  <si>
    <t xml:space="preserve">Please indicate the cost per hour for Rate 1 and Rate 2 as a multiple of the BASE rate: </t>
  </si>
  <si>
    <t>(i.e. BASE rate x Factor = Rate 1)</t>
  </si>
  <si>
    <t>Rate 1</t>
  </si>
  <si>
    <t>Rate 2</t>
  </si>
  <si>
    <t>Materials:</t>
  </si>
  <si>
    <t>It shall be deemed that the administration/management charge for procurement of materials (i.e. percentage mark-up on suppliers cost which will include any supplier discounts).</t>
  </si>
  <si>
    <t>Suppliers’ invoices shall be provided as evidence of costs incurred.</t>
  </si>
  <si>
    <t>Basis for Tender Calculation:</t>
  </si>
  <si>
    <t xml:space="preserve">In order to score the cost element of the tender returns, the following model for calculation of overall tender cost will be employed: </t>
  </si>
  <si>
    <t xml:space="preserve">Working weeks: </t>
  </si>
  <si>
    <t>Standard 40 hour week equates to 40 hours standard time [Base Rate].</t>
  </si>
  <si>
    <t xml:space="preserve">Example: </t>
  </si>
  <si>
    <t xml:space="preserve">Figures will be added together for all personnel. </t>
  </si>
  <si>
    <t>Overtime:</t>
  </si>
  <si>
    <r>
      <t xml:space="preserve">Overtime is </t>
    </r>
    <r>
      <rPr>
        <b/>
        <sz val="11"/>
        <color theme="1"/>
        <rFont val="Calibri"/>
        <family val="2"/>
        <scheme val="minor"/>
      </rPr>
      <t>calculated on the basis of 50hours time and half and 50hours double time per year, per personnel Category [excluding Administrative Support].</t>
    </r>
  </si>
  <si>
    <t>Calculation Methodology</t>
  </si>
  <si>
    <t>Contract Site Supervisor</t>
  </si>
  <si>
    <t>Servcies Engineer</t>
  </si>
  <si>
    <t>Services Engineer</t>
  </si>
  <si>
    <t>Base Rate charged per hour*</t>
  </si>
  <si>
    <t>Trades Person (Plumber)</t>
  </si>
  <si>
    <t>General Operative (Plumbing)</t>
  </si>
  <si>
    <t>H</t>
  </si>
  <si>
    <t xml:space="preserve">G </t>
  </si>
  <si>
    <t>Apprentice Plumber 
(2nd Year)</t>
  </si>
  <si>
    <t>I **</t>
  </si>
  <si>
    <r>
      <t xml:space="preserve">** Column I ‘CALCULATION Methodology’: The Contractor </t>
    </r>
    <r>
      <rPr>
        <b/>
        <sz val="14"/>
        <color theme="1"/>
        <rFont val="Calibri"/>
        <family val="2"/>
        <scheme val="minor"/>
      </rPr>
      <t>MUST</t>
    </r>
    <r>
      <rPr>
        <b/>
        <sz val="11"/>
        <color theme="1"/>
        <rFont val="Calibri"/>
        <family val="2"/>
        <scheme val="minor"/>
      </rPr>
      <t xml:space="preserve"> provide the information/calculation which clearly indicates how the Contractor achieved the amount in Columns A to H for all criteria. Failure to do so will invalidate the tender.</t>
    </r>
  </si>
  <si>
    <t xml:space="preserve">The basis of this methodology will be used to assist in calculating the revised Base Rates, where sectorial wage increases or statutory allowance changs are to be applied during the term of the Contract. </t>
  </si>
  <si>
    <t>Total (Base Rate)*</t>
  </si>
  <si>
    <t>For disciplines A, D, E, F and G:</t>
  </si>
  <si>
    <t>For disciplines B and H:</t>
  </si>
  <si>
    <t>Mon – Fri 09h00 - 17h00</t>
  </si>
  <si>
    <r>
      <t xml:space="preserve">The </t>
    </r>
    <r>
      <rPr>
        <b/>
        <sz val="11"/>
        <color theme="1"/>
        <rFont val="Calibri"/>
        <family val="2"/>
        <scheme val="minor"/>
      </rPr>
      <t>standard working week will be 35 hours</t>
    </r>
    <r>
      <rPr>
        <sz val="11"/>
        <color theme="1"/>
        <rFont val="Calibri"/>
        <family val="2"/>
        <scheme val="minor"/>
      </rPr>
      <t>: 09h00 to 17h00 Monday to Friday (Including Lunch 1 hour):</t>
    </r>
  </si>
  <si>
    <t>Percentage mark-up on materials / equipment hire / plant hire / specialist contractors:</t>
  </si>
  <si>
    <t>%</t>
  </si>
  <si>
    <t>A1.1 Cost Break Down Sheet</t>
  </si>
  <si>
    <t>A1.2 Hours of Service</t>
  </si>
  <si>
    <t>A2.1 Materials:</t>
  </si>
  <si>
    <r>
      <t xml:space="preserve">The points for Part 2 will be calculated as follows :      </t>
    </r>
    <r>
      <rPr>
        <b/>
        <i/>
        <u/>
        <sz val="11"/>
        <color rgb="FF262626"/>
        <rFont val="Trebuchet MS"/>
        <family val="2"/>
      </rPr>
      <t>Lowest Percentage Tendered X 500</t>
    </r>
    <r>
      <rPr>
        <b/>
        <i/>
        <sz val="11"/>
        <color rgb="FF262626"/>
        <rFont val="Trebuchet MS"/>
        <family val="2"/>
      </rPr>
      <t xml:space="preserve">
                                                                                  Percentage Being Evaluated</t>
    </r>
  </si>
  <si>
    <r>
      <t xml:space="preserve">The points for Part 1 will be calculated as follows :              </t>
    </r>
    <r>
      <rPr>
        <b/>
        <i/>
        <sz val="12"/>
        <color rgb="FF000000"/>
        <rFont val="Aptos"/>
        <family val="2"/>
      </rPr>
      <t xml:space="preserve"> </t>
    </r>
    <r>
      <rPr>
        <b/>
        <i/>
        <u/>
        <sz val="12"/>
        <color rgb="FF000000"/>
        <rFont val="Aptos"/>
        <family val="2"/>
      </rPr>
      <t>Lowest Price Tendered X 2500</t>
    </r>
    <r>
      <rPr>
        <b/>
        <i/>
        <sz val="12"/>
        <color rgb="FF000000"/>
        <rFont val="Aptos"/>
        <family val="2"/>
      </rPr>
      <t xml:space="preserve">
                                                                                                                                        Price Being Evaluated</t>
    </r>
  </si>
  <si>
    <t>46 working weeks per annum for personnel under Category A to H (excluding C).</t>
  </si>
  <si>
    <t>46 standard working weeks in year allowing for 20 days statutory annual leave and bank holidays.</t>
  </si>
  <si>
    <t xml:space="preserve"> = 1 x [(BASE Rate)x40x46x1.135] </t>
  </si>
  <si>
    <t xml:space="preserve"> = 1 x [(BASE Rate)x35x46x1.135] </t>
  </si>
  <si>
    <t>Trade Persons (Plumber)</t>
  </si>
  <si>
    <t xml:space="preserve"> = 7 x [(BASE Rate)x40x46x1.135] </t>
  </si>
  <si>
    <t xml:space="preserve"> = 2 x [(BASE Rate)x40x46x1.135] </t>
  </si>
  <si>
    <t>General Operatives</t>
  </si>
  <si>
    <t xml:space="preserve"> = 4 x [(BASE Rate)x40x46x1.135] </t>
  </si>
  <si>
    <t xml:space="preserve"> = 1 x [(BASE Rate)x35x4x1.135] </t>
  </si>
  <si>
    <t>Percentage mark-up on material to a value of €150,000.</t>
  </si>
  <si>
    <t>Company Details</t>
  </si>
  <si>
    <t>Multiplier / Factor</t>
  </si>
  <si>
    <t xml:space="preserve">Rate 1 </t>
  </si>
  <si>
    <t xml:space="preserve">Rate 2 </t>
  </si>
  <si>
    <t>22/09/2025 @ 14:00pm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</si>
</sst>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2]\ * #,##0.00_-;\-[$€-2]\ * #,##0.00_-;_-[$€-2]\ * &quot;-&quot;??_-;_-@_-"/>
    <numFmt numFmtId="165" formatCode="_-[$€-2]\ * #,##0.0000_-;\-[$€-2]\ * #,##0.0000_-;_-[$€-2]\ * &quot;-&quot;????_-;_-@_-"/>
    <numFmt numFmtId="166" formatCode="0.0%"/>
  </numFmts>
  <fonts count="20" x14ac:knownFonts="1">
    <font>
      <sz val="11"/>
      <color theme="1"/>
      <name val="Calibri"/>
      <family val="2"/>
      <scheme val="minor"/>
    </font>
    <font>
      <sz val="12"/>
      <name val="Calibri"/>
      <family val="2"/>
      <scheme val="minor"/>
    </font>
    <font>
      <b/>
      <sz val="14"/>
      <name val="Calibri"/>
      <family val="2"/>
      <scheme val="minor"/>
    </font>
    <font>
      <i/>
      <sz val="12"/>
      <color rgb="FF000000"/>
      <name val="Aptos"/>
      <family val="2"/>
    </font>
    <font>
      <i/>
      <sz val="11"/>
      <color rgb="FF262626"/>
      <name val="Trebuchet MS"/>
      <family val="2"/>
    </font>
    <font>
      <b/>
      <sz val="11"/>
      <color rgb="FF000000"/>
      <name val="Calibri"/>
      <family val="2"/>
    </font>
    <font>
      <sz val="11"/>
      <color rgb="FF000000"/>
      <name val="Calibri"/>
      <family val="2"/>
    </font>
    <font>
      <b/>
      <sz val="12"/>
      <color theme="1"/>
      <name val="Calibri"/>
      <family val="2"/>
      <scheme val="minor"/>
    </font>
    <font>
      <b/>
      <sz val="11"/>
      <color theme="1"/>
      <name val="Calibri"/>
      <family val="2"/>
      <scheme val="minor"/>
    </font>
    <font>
      <b/>
      <sz val="18"/>
      <color theme="1"/>
      <name val="Calibri"/>
      <family val="2"/>
      <scheme val="minor"/>
    </font>
    <font>
      <sz val="8"/>
      <color theme="1"/>
      <name val="Calibri"/>
      <family val="2"/>
      <scheme val="minor"/>
    </font>
    <font>
      <b/>
      <sz val="16"/>
      <color theme="1"/>
      <name val="Calibri"/>
      <family val="2"/>
      <scheme val="minor"/>
    </font>
    <font>
      <sz val="12"/>
      <color theme="1"/>
      <name val="Calibri"/>
      <family val="2"/>
      <scheme val="minor"/>
    </font>
    <font>
      <b/>
      <i/>
      <sz val="12"/>
      <color rgb="FF000000"/>
      <name val="Aptos"/>
      <family val="2"/>
    </font>
    <font>
      <b/>
      <i/>
      <u/>
      <sz val="12"/>
      <color rgb="FF000000"/>
      <name val="Aptos"/>
      <family val="2"/>
    </font>
    <font>
      <b/>
      <i/>
      <u/>
      <sz val="11"/>
      <color rgb="FF262626"/>
      <name val="Trebuchet MS"/>
      <family val="2"/>
    </font>
    <font>
      <b/>
      <i/>
      <sz val="11"/>
      <color rgb="FF262626"/>
      <name val="Trebuchet MS"/>
      <family val="2"/>
    </font>
    <font>
      <sz val="11"/>
      <color theme="1"/>
      <name val="Calibri"/>
      <family val="2"/>
      <scheme val="minor"/>
    </font>
    <font>
      <b/>
      <u/>
      <sz val="11"/>
      <color theme="1"/>
      <name val="Calibri"/>
      <family val="2"/>
      <scheme val="minor"/>
    </font>
    <font>
      <b/>
      <sz val="14"/>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6DDE8"/>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17" fillId="0" borderId="0" applyFont="0" applyFill="0" applyBorder="0" applyAlignment="0" applyProtection="0"/>
  </cellStyleXfs>
  <cellXfs count="210">
    <xf numFmtId="0" fontId="0" fillId="0" borderId="0" xfId="0"/>
    <xf numFmtId="0" fontId="0" fillId="2" borderId="0" xfId="0" applyFill="1"/>
    <xf numFmtId="0" fontId="10" fillId="7" borderId="15" xfId="0" applyFont="1" applyFill="1" applyBorder="1"/>
    <xf numFmtId="0" fontId="10" fillId="7" borderId="0" xfId="0" applyFont="1" applyFill="1"/>
    <xf numFmtId="0" fontId="0" fillId="7" borderId="0" xfId="0" applyFill="1"/>
    <xf numFmtId="0" fontId="0" fillId="7" borderId="16" xfId="0" applyFill="1" applyBorder="1"/>
    <xf numFmtId="0" fontId="7" fillId="4" borderId="17" xfId="0" applyFont="1" applyFill="1" applyBorder="1"/>
    <xf numFmtId="0" fontId="7" fillId="7" borderId="17" xfId="0" applyFont="1" applyFill="1" applyBorder="1"/>
    <xf numFmtId="0" fontId="7" fillId="7" borderId="15" xfId="0" applyFont="1" applyFill="1" applyBorder="1"/>
    <xf numFmtId="0" fontId="12" fillId="7" borderId="0" xfId="0" applyFont="1" applyFill="1"/>
    <xf numFmtId="0" fontId="0" fillId="7" borderId="17" xfId="0" applyFill="1" applyBorder="1" applyAlignment="1">
      <alignment horizontal="center"/>
    </xf>
    <xf numFmtId="0" fontId="0" fillId="7" borderId="15" xfId="0" applyFill="1" applyBorder="1"/>
    <xf numFmtId="0" fontId="5" fillId="5" borderId="18" xfId="0" applyFont="1" applyFill="1" applyBorder="1" applyAlignment="1">
      <alignment horizontal="justify" vertical="center" wrapText="1"/>
    </xf>
    <xf numFmtId="0" fontId="5" fillId="5" borderId="18" xfId="0" applyFont="1" applyFill="1" applyBorder="1" applyAlignment="1">
      <alignment horizontal="left" vertical="center" wrapText="1"/>
    </xf>
    <xf numFmtId="0" fontId="5" fillId="5" borderId="19" xfId="0" applyFont="1" applyFill="1" applyBorder="1" applyAlignment="1">
      <alignment horizontal="justify" vertical="center" wrapText="1"/>
    </xf>
    <xf numFmtId="0" fontId="1" fillId="0" borderId="0" xfId="0" applyFont="1" applyAlignment="1">
      <alignment horizontal="center"/>
    </xf>
    <xf numFmtId="0" fontId="1" fillId="0" borderId="0" xfId="0" applyFont="1"/>
    <xf numFmtId="0" fontId="0" fillId="0" borderId="0" xfId="0" applyAlignment="1">
      <alignment horizontal="justify" vertical="center"/>
    </xf>
    <xf numFmtId="0" fontId="0" fillId="0" borderId="7" xfId="0" applyBorder="1"/>
    <xf numFmtId="0" fontId="0" fillId="0" borderId="6" xfId="0" applyBorder="1"/>
    <xf numFmtId="0" fontId="0" fillId="0" borderId="15" xfId="0" applyBorder="1"/>
    <xf numFmtId="0" fontId="0" fillId="0" borderId="16" xfId="0" applyBorder="1"/>
    <xf numFmtId="0" fontId="0" fillId="0" borderId="44" xfId="0" applyBorder="1"/>
    <xf numFmtId="0" fontId="0" fillId="0" borderId="45" xfId="0" applyBorder="1"/>
    <xf numFmtId="0" fontId="0" fillId="0" borderId="46" xfId="0" applyBorder="1"/>
    <xf numFmtId="0" fontId="8" fillId="8" borderId="31"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36" xfId="0" applyFont="1" applyFill="1" applyBorder="1" applyAlignment="1">
      <alignment horizontal="center" vertical="center" wrapText="1"/>
    </xf>
    <xf numFmtId="0" fontId="8" fillId="8" borderId="33" xfId="0" applyFont="1" applyFill="1" applyBorder="1" applyAlignment="1">
      <alignment horizontal="center" vertical="center" wrapText="1"/>
    </xf>
    <xf numFmtId="0" fontId="8" fillId="8" borderId="32" xfId="0" applyFont="1" applyFill="1" applyBorder="1" applyAlignment="1">
      <alignment horizontal="center" vertical="center" textRotation="90" wrapText="1"/>
    </xf>
    <xf numFmtId="0" fontId="8" fillId="8" borderId="4" xfId="0" applyFont="1" applyFill="1" applyBorder="1" applyAlignment="1">
      <alignment horizontal="center" vertical="center" textRotation="90" wrapText="1"/>
    </xf>
    <xf numFmtId="0" fontId="8" fillId="8" borderId="4" xfId="0" applyFont="1" applyFill="1" applyBorder="1" applyAlignment="1">
      <alignment vertical="center" textRotation="90" wrapText="1"/>
    </xf>
    <xf numFmtId="0" fontId="8" fillId="8" borderId="37" xfId="0" applyFont="1" applyFill="1" applyBorder="1" applyAlignment="1">
      <alignment horizontal="center" vertical="center" textRotation="90" wrapText="1"/>
    </xf>
    <xf numFmtId="0" fontId="8" fillId="8" borderId="35" xfId="0" applyFont="1" applyFill="1" applyBorder="1" applyAlignment="1">
      <alignment horizontal="center" vertical="center" wrapText="1"/>
    </xf>
    <xf numFmtId="0" fontId="0" fillId="8" borderId="38" xfId="0" applyFill="1" applyBorder="1" applyAlignment="1">
      <alignment vertical="center" wrapText="1"/>
    </xf>
    <xf numFmtId="0" fontId="0" fillId="8" borderId="34" xfId="0" applyFill="1" applyBorder="1" applyAlignment="1">
      <alignment vertical="center" wrapText="1"/>
    </xf>
    <xf numFmtId="0" fontId="7" fillId="4" borderId="26" xfId="0" applyFont="1" applyFill="1" applyBorder="1" applyAlignment="1">
      <alignment horizontal="center" vertical="center"/>
    </xf>
    <xf numFmtId="0" fontId="8" fillId="8" borderId="27" xfId="0" applyFont="1" applyFill="1" applyBorder="1" applyAlignment="1">
      <alignment horizontal="center" vertical="center" wrapText="1"/>
    </xf>
    <xf numFmtId="0" fontId="0" fillId="8" borderId="17" xfId="0" applyFill="1" applyBorder="1" applyAlignment="1">
      <alignment horizontal="justify" vertical="center" wrapText="1"/>
    </xf>
    <xf numFmtId="0" fontId="0" fillId="8" borderId="28" xfId="0" applyFill="1" applyBorder="1" applyAlignment="1">
      <alignment horizontal="justify" vertical="center" wrapText="1"/>
    </xf>
    <xf numFmtId="0" fontId="8" fillId="8" borderId="26" xfId="0" applyFont="1" applyFill="1" applyBorder="1" applyAlignment="1">
      <alignment horizontal="center" vertical="center" textRotation="90" wrapText="1"/>
    </xf>
    <xf numFmtId="0" fontId="8" fillId="8" borderId="3" xfId="0" applyFont="1" applyFill="1" applyBorder="1" applyAlignment="1">
      <alignment horizontal="center" vertical="center" textRotation="90" wrapText="1"/>
    </xf>
    <xf numFmtId="0" fontId="8" fillId="8" borderId="28" xfId="0" applyFont="1" applyFill="1" applyBorder="1" applyAlignment="1">
      <alignment horizontal="center" vertical="center" textRotation="90" wrapText="1"/>
    </xf>
    <xf numFmtId="0" fontId="8" fillId="8" borderId="5" xfId="0" applyFont="1" applyFill="1" applyBorder="1" applyAlignment="1">
      <alignment horizontal="center" vertical="center" textRotation="90" wrapText="1"/>
    </xf>
    <xf numFmtId="0" fontId="17" fillId="9" borderId="38" xfId="0" applyFont="1" applyFill="1" applyBorder="1" applyAlignment="1">
      <alignment vertical="center" wrapText="1"/>
    </xf>
    <xf numFmtId="0" fontId="17" fillId="9" borderId="34" xfId="0" applyFont="1" applyFill="1" applyBorder="1" applyAlignment="1">
      <alignment vertical="center" wrapText="1"/>
    </xf>
    <xf numFmtId="0" fontId="17" fillId="9" borderId="48" xfId="0" applyFont="1" applyFill="1" applyBorder="1" applyAlignment="1">
      <alignment vertical="center" wrapText="1"/>
    </xf>
    <xf numFmtId="0" fontId="0" fillId="9" borderId="29" xfId="0" applyFill="1" applyBorder="1" applyAlignment="1">
      <alignment vertical="center" wrapText="1"/>
    </xf>
    <xf numFmtId="0" fontId="0" fillId="9" borderId="39" xfId="0" applyFill="1" applyBorder="1" applyAlignment="1">
      <alignment vertical="center" wrapText="1"/>
    </xf>
    <xf numFmtId="0" fontId="0" fillId="9" borderId="30" xfId="0" applyFill="1" applyBorder="1" applyAlignment="1">
      <alignment vertical="center" wrapText="1"/>
    </xf>
    <xf numFmtId="0" fontId="0" fillId="9" borderId="26" xfId="0" applyFill="1" applyBorder="1" applyAlignment="1">
      <alignment vertical="center" wrapText="1"/>
    </xf>
    <xf numFmtId="0" fontId="0" fillId="9" borderId="3" xfId="0" applyFill="1" applyBorder="1" applyAlignment="1">
      <alignment vertical="center" wrapText="1"/>
    </xf>
    <xf numFmtId="0" fontId="0" fillId="9" borderId="27" xfId="0" applyFill="1" applyBorder="1" applyAlignment="1">
      <alignment vertical="center" wrapText="1"/>
    </xf>
    <xf numFmtId="0" fontId="18" fillId="0" borderId="15" xfId="0" applyFont="1" applyBorder="1" applyAlignment="1">
      <alignment vertical="center"/>
    </xf>
    <xf numFmtId="0" fontId="0" fillId="0" borderId="15" xfId="0" applyBorder="1" applyAlignment="1">
      <alignment horizontal="left" vertical="center"/>
    </xf>
    <xf numFmtId="0" fontId="0" fillId="0" borderId="15" xfId="0" applyBorder="1" applyAlignment="1">
      <alignment horizontal="justify" vertical="center"/>
    </xf>
    <xf numFmtId="0" fontId="0" fillId="0" borderId="44" xfId="0" applyBorder="1" applyAlignment="1">
      <alignment horizontal="left" vertical="center"/>
    </xf>
    <xf numFmtId="0" fontId="18" fillId="0" borderId="15" xfId="0" applyFont="1" applyBorder="1" applyAlignment="1">
      <alignment horizontal="left" vertical="center"/>
    </xf>
    <xf numFmtId="0" fontId="18" fillId="0" borderId="15" xfId="0" applyFont="1" applyBorder="1" applyAlignment="1">
      <alignment horizontal="justify" vertical="center"/>
    </xf>
    <xf numFmtId="0" fontId="0" fillId="0" borderId="15" xfId="0" applyBorder="1" applyAlignment="1">
      <alignment vertical="center"/>
    </xf>
    <xf numFmtId="0" fontId="8" fillId="0" borderId="15" xfId="0" applyFont="1" applyBorder="1" applyAlignment="1">
      <alignment horizontal="justify" vertical="center"/>
    </xf>
    <xf numFmtId="0" fontId="0" fillId="0" borderId="0" xfId="0" applyAlignment="1">
      <alignment vertical="center"/>
    </xf>
    <xf numFmtId="0" fontId="0" fillId="0" borderId="0" xfId="0" applyAlignment="1">
      <alignment horizontal="left"/>
    </xf>
    <xf numFmtId="0" fontId="0" fillId="0" borderId="54" xfId="0" applyBorder="1" applyAlignment="1">
      <alignment vertical="center" wrapText="1"/>
    </xf>
    <xf numFmtId="0" fontId="0" fillId="0" borderId="55" xfId="0" applyBorder="1" applyAlignment="1">
      <alignment vertical="center" wrapText="1"/>
    </xf>
    <xf numFmtId="0" fontId="0" fillId="0" borderId="14" xfId="0" applyBorder="1" applyAlignment="1">
      <alignment vertical="center"/>
    </xf>
    <xf numFmtId="0" fontId="0" fillId="0" borderId="0" xfId="0" quotePrefix="1"/>
    <xf numFmtId="0" fontId="5" fillId="5" borderId="26" xfId="0" applyFont="1" applyFill="1" applyBorder="1" applyAlignment="1" applyProtection="1">
      <alignment horizontal="justify" vertical="center" wrapText="1"/>
      <protection locked="0"/>
    </xf>
    <xf numFmtId="0" fontId="5" fillId="5" borderId="17" xfId="0" applyFont="1" applyFill="1" applyBorder="1" applyAlignment="1" applyProtection="1">
      <alignment horizontal="justify" vertical="center" wrapText="1"/>
      <protection locked="0"/>
    </xf>
    <xf numFmtId="0" fontId="5" fillId="5" borderId="28" xfId="0" applyFont="1" applyFill="1" applyBorder="1" applyAlignment="1" applyProtection="1">
      <alignment horizontal="justify" vertical="center" wrapText="1"/>
      <protection locked="0"/>
    </xf>
    <xf numFmtId="0" fontId="0" fillId="8" borderId="48" xfId="0" applyFill="1" applyBorder="1" applyAlignment="1">
      <alignment horizontal="justify" vertical="center" wrapText="1"/>
    </xf>
    <xf numFmtId="0" fontId="8" fillId="8" borderId="53" xfId="0" applyFont="1" applyFill="1" applyBorder="1" applyAlignment="1">
      <alignment horizontal="justify" vertical="center" wrapText="1"/>
    </xf>
    <xf numFmtId="0" fontId="17" fillId="9" borderId="53" xfId="0" applyFont="1" applyFill="1" applyBorder="1" applyAlignment="1">
      <alignment vertical="center" wrapText="1"/>
    </xf>
    <xf numFmtId="0" fontId="0" fillId="0" borderId="0" xfId="0" applyAlignment="1">
      <alignment horizontal="left" vertical="center"/>
    </xf>
    <xf numFmtId="164" fontId="8" fillId="9" borderId="41" xfId="0" applyNumberFormat="1" applyFont="1" applyFill="1" applyBorder="1" applyAlignment="1">
      <alignment vertical="center" wrapText="1"/>
    </xf>
    <xf numFmtId="164" fontId="8" fillId="9" borderId="42" xfId="0" applyNumberFormat="1" applyFont="1" applyFill="1" applyBorder="1" applyAlignment="1">
      <alignment vertical="center" wrapText="1"/>
    </xf>
    <xf numFmtId="164" fontId="8" fillId="9" borderId="43" xfId="0" applyNumberFormat="1" applyFont="1" applyFill="1" applyBorder="1" applyAlignment="1">
      <alignment vertical="center" wrapText="1"/>
    </xf>
    <xf numFmtId="165" fontId="0" fillId="8" borderId="28" xfId="0" applyNumberFormat="1" applyFill="1" applyBorder="1" applyAlignment="1">
      <alignment vertical="center" wrapText="1"/>
    </xf>
    <xf numFmtId="0" fontId="0" fillId="8" borderId="4" xfId="0" applyFill="1" applyBorder="1" applyAlignment="1">
      <alignment vertical="center" wrapText="1"/>
    </xf>
    <xf numFmtId="0" fontId="0" fillId="8" borderId="5" xfId="0" applyFill="1" applyBorder="1" applyAlignment="1">
      <alignment vertical="center" wrapText="1"/>
    </xf>
    <xf numFmtId="165" fontId="0" fillId="8" borderId="61" xfId="0" applyNumberFormat="1" applyFill="1" applyBorder="1" applyAlignment="1">
      <alignment vertical="center" wrapText="1"/>
    </xf>
    <xf numFmtId="165" fontId="0" fillId="8" borderId="62" xfId="0" applyNumberFormat="1" applyFill="1" applyBorder="1" applyAlignment="1">
      <alignment vertical="center" wrapText="1"/>
    </xf>
    <xf numFmtId="165" fontId="0" fillId="8" borderId="55" xfId="0" applyNumberFormat="1" applyFill="1" applyBorder="1" applyAlignment="1">
      <alignment vertical="center" wrapText="1"/>
    </xf>
    <xf numFmtId="166" fontId="0" fillId="9" borderId="49" xfId="0" applyNumberFormat="1" applyFill="1" applyBorder="1" applyAlignment="1">
      <alignment horizontal="center" vertical="center"/>
    </xf>
    <xf numFmtId="164" fontId="8" fillId="8" borderId="57" xfId="1" applyNumberFormat="1" applyFont="1" applyFill="1" applyBorder="1" applyAlignment="1">
      <alignment vertical="center" wrapText="1"/>
    </xf>
    <xf numFmtId="164" fontId="8" fillId="8" borderId="58" xfId="1" applyNumberFormat="1" applyFont="1" applyFill="1" applyBorder="1" applyAlignment="1">
      <alignment vertical="center" wrapText="1"/>
    </xf>
    <xf numFmtId="164" fontId="8" fillId="8" borderId="59" xfId="1" applyNumberFormat="1" applyFont="1" applyFill="1" applyBorder="1" applyAlignment="1">
      <alignment vertical="center" wrapText="1"/>
    </xf>
    <xf numFmtId="164" fontId="8" fillId="9" borderId="20" xfId="0" applyNumberFormat="1" applyFont="1" applyFill="1" applyBorder="1" applyAlignment="1">
      <alignment horizontal="left" vertical="center" wrapText="1"/>
    </xf>
    <xf numFmtId="164" fontId="8" fillId="9" borderId="39" xfId="0" applyNumberFormat="1" applyFont="1" applyFill="1" applyBorder="1" applyAlignment="1">
      <alignment horizontal="left" vertical="center" wrapText="1"/>
    </xf>
    <xf numFmtId="164" fontId="8" fillId="9" borderId="40" xfId="0" applyNumberFormat="1" applyFont="1" applyFill="1" applyBorder="1" applyAlignment="1">
      <alignment horizontal="left" vertical="center" wrapText="1"/>
    </xf>
    <xf numFmtId="164" fontId="8" fillId="9" borderId="10" xfId="0" applyNumberFormat="1" applyFont="1" applyFill="1" applyBorder="1" applyAlignment="1">
      <alignment horizontal="left" vertical="center" wrapText="1"/>
    </xf>
    <xf numFmtId="164" fontId="8" fillId="9" borderId="1" xfId="0" applyNumberFormat="1" applyFont="1" applyFill="1" applyBorder="1" applyAlignment="1">
      <alignment horizontal="left" vertical="center" wrapText="1"/>
    </xf>
    <xf numFmtId="164" fontId="8" fillId="9" borderId="25" xfId="0" applyNumberFormat="1" applyFont="1" applyFill="1" applyBorder="1" applyAlignment="1">
      <alignment horizontal="left" vertical="center" wrapText="1"/>
    </xf>
    <xf numFmtId="164" fontId="8" fillId="9" borderId="19" xfId="0" applyNumberFormat="1" applyFont="1" applyFill="1" applyBorder="1" applyAlignment="1">
      <alignment horizontal="left" vertical="center" wrapText="1"/>
    </xf>
    <xf numFmtId="164" fontId="8" fillId="9" borderId="4" xfId="0" applyNumberFormat="1" applyFont="1" applyFill="1" applyBorder="1" applyAlignment="1">
      <alignment horizontal="left" vertical="center" wrapText="1"/>
    </xf>
    <xf numFmtId="164" fontId="8" fillId="9" borderId="5" xfId="0" applyNumberFormat="1" applyFont="1" applyFill="1" applyBorder="1" applyAlignment="1">
      <alignment horizontal="left" vertical="center" wrapText="1"/>
    </xf>
    <xf numFmtId="0" fontId="5" fillId="7" borderId="4" xfId="0" applyFont="1" applyFill="1" applyBorder="1" applyAlignment="1">
      <alignment horizontal="justify" vertical="center" wrapText="1"/>
    </xf>
    <xf numFmtId="0" fontId="5" fillId="7" borderId="5" xfId="0" applyFont="1" applyFill="1" applyBorder="1" applyAlignment="1">
      <alignment horizontal="justify" vertical="center" wrapText="1"/>
    </xf>
    <xf numFmtId="0" fontId="12" fillId="7" borderId="1" xfId="0" applyFont="1" applyFill="1" applyBorder="1"/>
    <xf numFmtId="0" fontId="12" fillId="7" borderId="2" xfId="0" applyFont="1" applyFill="1" applyBorder="1"/>
    <xf numFmtId="0" fontId="0" fillId="7" borderId="1" xfId="0" applyFill="1" applyBorder="1"/>
    <xf numFmtId="0" fontId="0" fillId="7" borderId="2" xfId="0" applyFill="1" applyBorder="1"/>
    <xf numFmtId="0" fontId="8" fillId="7" borderId="1" xfId="0" applyFont="1" applyFill="1" applyBorder="1"/>
    <xf numFmtId="0" fontId="8" fillId="7" borderId="2" xfId="0" applyFont="1" applyFill="1" applyBorder="1"/>
    <xf numFmtId="0" fontId="5" fillId="7" borderId="1" xfId="0" applyFont="1" applyFill="1" applyBorder="1" applyAlignment="1">
      <alignment vertical="center" wrapText="1"/>
    </xf>
    <xf numFmtId="0" fontId="5" fillId="7" borderId="2" xfId="0" applyFont="1" applyFill="1" applyBorder="1" applyAlignment="1">
      <alignment vertical="center" wrapText="1"/>
    </xf>
    <xf numFmtId="0" fontId="5" fillId="7" borderId="1" xfId="0" applyFont="1" applyFill="1" applyBorder="1" applyAlignment="1">
      <alignment horizontal="justify" vertical="center" wrapText="1"/>
    </xf>
    <xf numFmtId="0" fontId="5" fillId="7" borderId="2" xfId="0" applyFont="1" applyFill="1" applyBorder="1" applyAlignment="1">
      <alignment horizontal="justify" vertical="center" wrapText="1"/>
    </xf>
    <xf numFmtId="0" fontId="6" fillId="7" borderId="1" xfId="0" applyFont="1" applyFill="1" applyBorder="1" applyAlignment="1">
      <alignment horizontal="justify" vertical="center" wrapText="1"/>
    </xf>
    <xf numFmtId="0" fontId="6" fillId="7" borderId="2" xfId="0" applyFont="1" applyFill="1" applyBorder="1" applyAlignment="1">
      <alignment horizontal="justify" vertical="center" wrapText="1"/>
    </xf>
    <xf numFmtId="0" fontId="5" fillId="7" borderId="1" xfId="0" applyFont="1" applyFill="1" applyBorder="1" applyAlignment="1">
      <alignment horizontal="left" vertical="center" wrapText="1"/>
    </xf>
    <xf numFmtId="0" fontId="5" fillId="7" borderId="2" xfId="0" applyFont="1" applyFill="1" applyBorder="1" applyAlignment="1">
      <alignment horizontal="left" vertical="center" wrapText="1"/>
    </xf>
    <xf numFmtId="0" fontId="9" fillId="6" borderId="11"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7" fillId="7" borderId="14" xfId="0" applyFont="1" applyFill="1" applyBorder="1" applyAlignment="1">
      <alignment horizontal="center" wrapText="1"/>
    </xf>
    <xf numFmtId="0" fontId="7" fillId="7" borderId="7" xfId="0" applyFont="1" applyFill="1" applyBorder="1" applyAlignment="1">
      <alignment horizontal="center" wrapText="1"/>
    </xf>
    <xf numFmtId="0" fontId="7" fillId="7" borderId="6" xfId="0" applyFont="1" applyFill="1" applyBorder="1" applyAlignment="1">
      <alignment horizontal="center" wrapText="1"/>
    </xf>
    <xf numFmtId="0" fontId="11" fillId="7" borderId="15" xfId="0" applyFont="1" applyFill="1" applyBorder="1" applyAlignment="1">
      <alignment horizontal="center"/>
    </xf>
    <xf numFmtId="0" fontId="11" fillId="7" borderId="0" xfId="0" applyFont="1" applyFill="1" applyAlignment="1">
      <alignment horizontal="center"/>
    </xf>
    <xf numFmtId="0" fontId="11" fillId="7" borderId="16" xfId="0" applyFont="1" applyFill="1" applyBorder="1" applyAlignment="1">
      <alignment horizontal="center"/>
    </xf>
    <xf numFmtId="0" fontId="7" fillId="4" borderId="1" xfId="0" applyFont="1" applyFill="1" applyBorder="1" applyAlignment="1">
      <alignment horizontal="center" wrapText="1"/>
    </xf>
    <xf numFmtId="0" fontId="7" fillId="4" borderId="2" xfId="0" applyFont="1" applyFill="1" applyBorder="1" applyAlignment="1">
      <alignment horizontal="center" wrapText="1"/>
    </xf>
    <xf numFmtId="0" fontId="0" fillId="0" borderId="15" xfId="0"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left" vertical="center" wrapText="1"/>
    </xf>
    <xf numFmtId="0" fontId="8" fillId="8" borderId="60" xfId="0" applyFont="1" applyFill="1" applyBorder="1" applyAlignment="1">
      <alignment vertical="center" wrapText="1"/>
    </xf>
    <xf numFmtId="0" fontId="8" fillId="8" borderId="19" xfId="0" applyFont="1" applyFill="1" applyBorder="1" applyAlignment="1">
      <alignment vertical="center" wrapText="1"/>
    </xf>
    <xf numFmtId="164" fontId="8" fillId="8" borderId="39" xfId="0" applyNumberFormat="1" applyFont="1" applyFill="1" applyBorder="1" applyAlignment="1">
      <alignment vertical="center" wrapText="1"/>
    </xf>
    <xf numFmtId="164" fontId="8" fillId="8" borderId="1" xfId="0" applyNumberFormat="1" applyFont="1" applyFill="1" applyBorder="1" applyAlignment="1">
      <alignment vertical="center" wrapText="1"/>
    </xf>
    <xf numFmtId="0" fontId="7" fillId="4" borderId="3"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1" fillId="6" borderId="17" xfId="0" applyFont="1" applyFill="1" applyBorder="1" applyAlignment="1">
      <alignment horizontal="center" wrapText="1"/>
    </xf>
    <xf numFmtId="0" fontId="1" fillId="6" borderId="1" xfId="0" applyFont="1" applyFill="1" applyBorder="1" applyAlignment="1">
      <alignment horizontal="center" wrapText="1"/>
    </xf>
    <xf numFmtId="0" fontId="1" fillId="6" borderId="2" xfId="0" applyFont="1" applyFill="1" applyBorder="1" applyAlignment="1">
      <alignment horizontal="center" wrapText="1"/>
    </xf>
    <xf numFmtId="0" fontId="3" fillId="6" borderId="17"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0" fillId="0" borderId="8"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0" fillId="0" borderId="52"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0" borderId="56"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0" fillId="0" borderId="15" xfId="0" applyBorder="1" applyAlignment="1">
      <alignment horizontal="left" vertical="center"/>
    </xf>
    <xf numFmtId="0" fontId="0" fillId="0" borderId="0" xfId="0" applyAlignment="1">
      <alignment horizontal="left" vertical="center"/>
    </xf>
    <xf numFmtId="0" fontId="5" fillId="9" borderId="36" xfId="0" applyFont="1" applyFill="1" applyBorder="1" applyAlignment="1" applyProtection="1">
      <alignment horizontal="justify" vertical="center" wrapText="1"/>
      <protection locked="0"/>
    </xf>
    <xf numFmtId="0" fontId="5" fillId="9" borderId="22" xfId="0" applyFont="1" applyFill="1" applyBorder="1" applyAlignment="1" applyProtection="1">
      <alignment horizontal="justify" vertical="center" wrapText="1"/>
      <protection locked="0"/>
    </xf>
    <xf numFmtId="0" fontId="5" fillId="9" borderId="31" xfId="0" applyFont="1" applyFill="1" applyBorder="1" applyAlignment="1" applyProtection="1">
      <alignment horizontal="justify" vertical="center" wrapText="1"/>
      <protection locked="0"/>
    </xf>
    <xf numFmtId="0" fontId="5" fillId="9" borderId="25" xfId="0" applyFont="1" applyFill="1" applyBorder="1" applyAlignment="1" applyProtection="1">
      <alignment horizontal="justify" vertical="center" wrapText="1"/>
      <protection locked="0"/>
    </xf>
    <xf numFmtId="0" fontId="5" fillId="9" borderId="9" xfId="0" applyFont="1" applyFill="1" applyBorder="1" applyAlignment="1" applyProtection="1">
      <alignment horizontal="justify" vertical="center" wrapText="1"/>
      <protection locked="0"/>
    </xf>
    <xf numFmtId="0" fontId="5" fillId="9" borderId="10" xfId="0" applyFont="1" applyFill="1" applyBorder="1" applyAlignment="1" applyProtection="1">
      <alignment horizontal="justify" vertical="center" wrapText="1"/>
      <protection locked="0"/>
    </xf>
    <xf numFmtId="0" fontId="6" fillId="9" borderId="25" xfId="0" applyFont="1" applyFill="1" applyBorder="1" applyAlignment="1" applyProtection="1">
      <alignment horizontal="justify" vertical="center" wrapText="1"/>
      <protection locked="0"/>
    </xf>
    <xf numFmtId="0" fontId="6" fillId="9" borderId="9" xfId="0" applyFont="1" applyFill="1" applyBorder="1" applyAlignment="1" applyProtection="1">
      <alignment horizontal="justify" vertical="center" wrapText="1"/>
      <protection locked="0"/>
    </xf>
    <xf numFmtId="0" fontId="6" fillId="9" borderId="10" xfId="0" applyFont="1" applyFill="1" applyBorder="1" applyAlignment="1" applyProtection="1">
      <alignment horizontal="justify" vertical="center" wrapText="1"/>
      <protection locked="0"/>
    </xf>
    <xf numFmtId="0" fontId="5" fillId="9" borderId="37" xfId="0" applyFont="1" applyFill="1" applyBorder="1" applyAlignment="1" applyProtection="1">
      <alignment horizontal="justify" vertical="center" wrapText="1"/>
      <protection locked="0"/>
    </xf>
    <xf numFmtId="0" fontId="5" fillId="9" borderId="23" xfId="0" applyFont="1" applyFill="1" applyBorder="1" applyAlignment="1" applyProtection="1">
      <alignment horizontal="justify" vertical="center" wrapText="1"/>
      <protection locked="0"/>
    </xf>
    <xf numFmtId="0" fontId="5" fillId="9" borderId="32" xfId="0" applyFont="1" applyFill="1" applyBorder="1" applyAlignment="1" applyProtection="1">
      <alignment horizontal="justify" vertical="center" wrapText="1"/>
      <protection locked="0"/>
    </xf>
    <xf numFmtId="0" fontId="8" fillId="0" borderId="15" xfId="0" applyFont="1" applyBorder="1" applyAlignment="1">
      <alignment horizontal="left" vertical="center" wrapText="1"/>
    </xf>
    <xf numFmtId="0" fontId="8" fillId="0" borderId="0" xfId="0" applyFont="1" applyAlignment="1">
      <alignment horizontal="left" vertical="center" wrapText="1"/>
    </xf>
    <xf numFmtId="0" fontId="8" fillId="0" borderId="16" xfId="0" applyFont="1" applyBorder="1" applyAlignment="1">
      <alignment horizontal="left" vertical="center" wrapText="1"/>
    </xf>
    <xf numFmtId="0" fontId="0" fillId="0" borderId="15" xfId="0" applyBorder="1" applyAlignment="1">
      <alignment horizontal="left" wrapText="1"/>
    </xf>
    <xf numFmtId="0" fontId="0" fillId="0" borderId="0" xfId="0" applyAlignment="1">
      <alignment horizontal="left" wrapText="1"/>
    </xf>
    <xf numFmtId="0" fontId="0" fillId="0" borderId="16" xfId="0" applyBorder="1" applyAlignment="1">
      <alignment horizontal="left" wrapText="1"/>
    </xf>
    <xf numFmtId="0" fontId="2" fillId="9" borderId="15" xfId="0" applyFont="1" applyFill="1" applyBorder="1" applyAlignment="1">
      <alignment horizontal="center" vertical="center"/>
    </xf>
    <xf numFmtId="0" fontId="2" fillId="9" borderId="0" xfId="0" applyFont="1" applyFill="1" applyAlignment="1">
      <alignment horizontal="center" vertical="center"/>
    </xf>
    <xf numFmtId="0" fontId="0" fillId="0" borderId="15" xfId="0" applyBorder="1" applyAlignment="1">
      <alignment vertical="center" wrapText="1"/>
    </xf>
    <xf numFmtId="0" fontId="8" fillId="8" borderId="21" xfId="0" applyFont="1" applyFill="1" applyBorder="1" applyAlignment="1">
      <alignment vertical="center" wrapText="1"/>
    </xf>
    <xf numFmtId="0" fontId="8" fillId="8" borderId="48" xfId="0" applyFont="1" applyFill="1" applyBorder="1" applyAlignment="1">
      <alignment vertical="center" wrapText="1"/>
    </xf>
    <xf numFmtId="0" fontId="8" fillId="8" borderId="38" xfId="0" applyFont="1" applyFill="1" applyBorder="1" applyAlignment="1">
      <alignment vertical="center" wrapText="1"/>
    </xf>
    <xf numFmtId="164" fontId="8" fillId="8" borderId="15" xfId="0" applyNumberFormat="1" applyFont="1" applyFill="1" applyBorder="1" applyAlignment="1">
      <alignment vertical="center" wrapText="1"/>
    </xf>
    <xf numFmtId="164" fontId="8" fillId="8" borderId="60" xfId="0" applyNumberFormat="1" applyFont="1" applyFill="1" applyBorder="1" applyAlignment="1">
      <alignment vertical="center" wrapText="1"/>
    </xf>
    <xf numFmtId="0" fontId="17" fillId="9" borderId="48" xfId="0" applyFont="1" applyFill="1" applyBorder="1" applyAlignment="1">
      <alignment vertical="center" wrapText="1"/>
    </xf>
    <xf numFmtId="0" fontId="17" fillId="9" borderId="38" xfId="0" applyFont="1" applyFill="1" applyBorder="1" applyAlignment="1">
      <alignment vertical="center" wrapText="1"/>
    </xf>
    <xf numFmtId="164" fontId="8" fillId="9" borderId="42" xfId="0" applyNumberFormat="1" applyFont="1" applyFill="1" applyBorder="1" applyAlignment="1">
      <alignment horizontal="left" vertical="center" wrapText="1"/>
    </xf>
    <xf numFmtId="164" fontId="8" fillId="9" borderId="39" xfId="0" applyNumberFormat="1" applyFont="1" applyFill="1" applyBorder="1" applyAlignment="1">
      <alignment horizontal="left" vertical="center" wrapText="1"/>
    </xf>
    <xf numFmtId="164" fontId="8" fillId="8" borderId="54" xfId="0" applyNumberFormat="1" applyFont="1" applyFill="1" applyBorder="1" applyAlignment="1">
      <alignment vertical="center" wrapText="1"/>
    </xf>
    <xf numFmtId="164" fontId="8" fillId="8" borderId="30" xfId="0" applyNumberFormat="1" applyFont="1" applyFill="1" applyBorder="1" applyAlignment="1">
      <alignment vertical="center" wrapText="1"/>
    </xf>
    <xf numFmtId="164" fontId="8" fillId="8" borderId="25" xfId="0" applyNumberFormat="1" applyFont="1" applyFill="1" applyBorder="1" applyAlignment="1">
      <alignment horizontal="center" vertical="center" wrapText="1"/>
    </xf>
    <xf numFmtId="0" fontId="8" fillId="8" borderId="24" xfId="0" applyFont="1" applyFill="1" applyBorder="1" applyAlignment="1">
      <alignment horizontal="center" vertical="center" wrapText="1"/>
    </xf>
    <xf numFmtId="164" fontId="8" fillId="9" borderId="51" xfId="0" applyNumberFormat="1" applyFont="1" applyFill="1" applyBorder="1" applyAlignment="1">
      <alignment horizontal="left" vertical="center" wrapText="1"/>
    </xf>
    <xf numFmtId="164" fontId="8" fillId="9" borderId="30" xfId="0" applyNumberFormat="1" applyFont="1" applyFill="1" applyBorder="1" applyAlignment="1">
      <alignment horizontal="left" vertical="center" wrapText="1"/>
    </xf>
    <xf numFmtId="164" fontId="0" fillId="8" borderId="11" xfId="0" applyNumberFormat="1" applyFill="1" applyBorder="1" applyAlignment="1">
      <alignment horizontal="center"/>
    </xf>
    <xf numFmtId="164" fontId="0" fillId="8" borderId="13" xfId="0" applyNumberFormat="1" applyFill="1" applyBorder="1" applyAlignment="1">
      <alignment horizontal="center"/>
    </xf>
    <xf numFmtId="0" fontId="8" fillId="8" borderId="26"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8" fillId="8" borderId="49" xfId="0" applyFont="1" applyFill="1" applyBorder="1" applyAlignment="1">
      <alignment vertical="center" wrapText="1"/>
    </xf>
    <xf numFmtId="0" fontId="8" fillId="8" borderId="50" xfId="0" applyFont="1" applyFill="1" applyBorder="1" applyAlignment="1">
      <alignment vertical="center" wrapText="1"/>
    </xf>
    <xf numFmtId="0" fontId="0" fillId="8" borderId="48" xfId="0" applyFill="1" applyBorder="1" applyAlignment="1">
      <alignment vertical="center" wrapText="1"/>
    </xf>
    <xf numFmtId="0" fontId="0" fillId="8" borderId="38" xfId="0" applyFill="1" applyBorder="1" applyAlignment="1">
      <alignment vertical="center" wrapText="1"/>
    </xf>
    <xf numFmtId="164" fontId="8" fillId="9" borderId="47" xfId="0" applyNumberFormat="1" applyFont="1" applyFill="1" applyBorder="1" applyAlignment="1">
      <alignment horizontal="left" vertical="center" wrapText="1"/>
    </xf>
    <xf numFmtId="164" fontId="8" fillId="9" borderId="29" xfId="0" applyNumberFormat="1" applyFont="1" applyFill="1" applyBorder="1" applyAlignment="1">
      <alignment horizontal="left" vertical="center" wrapText="1"/>
    </xf>
    <xf numFmtId="0" fontId="8" fillId="8" borderId="3" xfId="0" applyFont="1" applyFill="1" applyBorder="1" applyAlignment="1">
      <alignment horizontal="center" vertical="center" wrapText="1"/>
    </xf>
    <xf numFmtId="0" fontId="8" fillId="8" borderId="27"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2" xfId="0" applyFont="1" applyFill="1" applyBorder="1" applyAlignment="1">
      <alignment horizontal="center" vertical="center" wrapText="1"/>
    </xf>
    <xf numFmtId="164" fontId="8" fillId="8" borderId="1" xfId="0" applyNumberFormat="1" applyFont="1" applyFill="1" applyBorder="1" applyAlignment="1">
      <alignment horizontal="center" vertical="center" wrapText="1"/>
    </xf>
    <xf numFmtId="164" fontId="0" fillId="8" borderId="4" xfId="0" applyNumberFormat="1" applyFill="1" applyBorder="1" applyAlignment="1">
      <alignment horizontal="center"/>
    </xf>
    <xf numFmtId="0" fontId="0" fillId="8" borderId="5" xfId="0" applyFill="1" applyBorder="1" applyAlignment="1">
      <alignment horizontal="center"/>
    </xf>
    <xf numFmtId="0" fontId="7" fillId="7" borderId="1" xfId="0" applyFont="1" applyFill="1" applyBorder="1" applyAlignment="1">
      <alignment wrapText="1"/>
    </xf>
    <xf numFmtId="0" fontId="7" fillId="7" borderId="2" xfId="0" applyFont="1" applyFill="1" applyBorder="1"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3B319-9FD8-4D3A-AFD2-417F33FAC4CD}">
  <sheetPr>
    <pageSetUpPr fitToPage="1"/>
  </sheetPr>
  <dimension ref="A1:G23"/>
  <sheetViews>
    <sheetView tabSelected="1" zoomScale="85" zoomScaleNormal="85" zoomScaleSheetLayoutView="100" workbookViewId="0">
      <selection activeCell="M18" sqref="M18"/>
    </sheetView>
  </sheetViews>
  <sheetFormatPr defaultColWidth="9.140625" defaultRowHeight="15" x14ac:dyDescent="0.25"/>
  <cols>
    <col min="1" max="1" width="28.140625" style="1" customWidth="1"/>
    <col min="2" max="2" width="15" style="1" customWidth="1"/>
    <col min="3" max="3" width="51.85546875" style="1" customWidth="1"/>
    <col min="4" max="4" width="3.5703125" style="1" customWidth="1"/>
    <col min="5" max="16384" width="9.140625" style="1"/>
  </cols>
  <sheetData>
    <row r="1" spans="1:7" ht="79.5" customHeight="1" thickBot="1" x14ac:dyDescent="0.3">
      <c r="A1" s="112" t="s">
        <v>21</v>
      </c>
      <c r="B1" s="113"/>
      <c r="C1" s="113"/>
      <c r="D1" s="113"/>
      <c r="E1" s="113"/>
      <c r="F1" s="113"/>
      <c r="G1" s="114"/>
    </row>
    <row r="2" spans="1:7" ht="86.25" customHeight="1" x14ac:dyDescent="0.25">
      <c r="A2" s="115" t="s">
        <v>18</v>
      </c>
      <c r="B2" s="116"/>
      <c r="C2" s="116"/>
      <c r="D2" s="116"/>
      <c r="E2" s="116"/>
      <c r="F2" s="116"/>
      <c r="G2" s="117"/>
    </row>
    <row r="3" spans="1:7" ht="27" customHeight="1" x14ac:dyDescent="0.25">
      <c r="A3" s="2"/>
      <c r="B3" s="3"/>
      <c r="C3" s="3"/>
      <c r="D3" s="3"/>
      <c r="E3" s="4"/>
      <c r="F3" s="4"/>
      <c r="G3" s="5"/>
    </row>
    <row r="4" spans="1:7" ht="21" x14ac:dyDescent="0.35">
      <c r="A4" s="118" t="s">
        <v>10</v>
      </c>
      <c r="B4" s="119"/>
      <c r="C4" s="119"/>
      <c r="D4" s="119"/>
      <c r="E4" s="119"/>
      <c r="F4" s="119"/>
      <c r="G4" s="120"/>
    </row>
    <row r="5" spans="1:7" ht="81.75" customHeight="1" x14ac:dyDescent="0.25">
      <c r="A5" s="6" t="s">
        <v>9</v>
      </c>
      <c r="B5" s="121" t="s">
        <v>23</v>
      </c>
      <c r="C5" s="121"/>
      <c r="D5" s="121"/>
      <c r="E5" s="121"/>
      <c r="F5" s="121"/>
      <c r="G5" s="122"/>
    </row>
    <row r="6" spans="1:7" ht="16.5" customHeight="1" x14ac:dyDescent="0.25">
      <c r="A6" s="7" t="s">
        <v>11</v>
      </c>
      <c r="B6" s="208" t="s">
        <v>122</v>
      </c>
      <c r="C6" s="208"/>
      <c r="D6" s="208"/>
      <c r="E6" s="208"/>
      <c r="F6" s="208"/>
      <c r="G6" s="209"/>
    </row>
    <row r="7" spans="1:7" ht="15.75" x14ac:dyDescent="0.25">
      <c r="A7" s="7" t="s">
        <v>12</v>
      </c>
      <c r="B7" s="98" t="s">
        <v>13</v>
      </c>
      <c r="C7" s="98"/>
      <c r="D7" s="98"/>
      <c r="E7" s="98"/>
      <c r="F7" s="98"/>
      <c r="G7" s="99"/>
    </row>
    <row r="8" spans="1:7" ht="15.75" x14ac:dyDescent="0.25">
      <c r="A8" s="7" t="s">
        <v>14</v>
      </c>
      <c r="B8" s="98" t="s">
        <v>22</v>
      </c>
      <c r="C8" s="98"/>
      <c r="D8" s="98"/>
      <c r="E8" s="98"/>
      <c r="F8" s="98"/>
      <c r="G8" s="99"/>
    </row>
    <row r="9" spans="1:7" ht="15.75" x14ac:dyDescent="0.25">
      <c r="A9" s="8"/>
      <c r="B9" s="9"/>
      <c r="C9" s="4"/>
      <c r="D9" s="4"/>
      <c r="E9" s="4"/>
      <c r="F9" s="4"/>
      <c r="G9" s="5"/>
    </row>
    <row r="10" spans="1:7" x14ac:dyDescent="0.25">
      <c r="A10" s="2"/>
      <c r="B10" s="3"/>
      <c r="C10" s="3"/>
      <c r="D10" s="3"/>
      <c r="E10" s="4"/>
      <c r="F10" s="4"/>
      <c r="G10" s="5"/>
    </row>
    <row r="11" spans="1:7" x14ac:dyDescent="0.25">
      <c r="A11" s="10">
        <v>1</v>
      </c>
      <c r="B11" s="100" t="s">
        <v>15</v>
      </c>
      <c r="C11" s="100"/>
      <c r="D11" s="100"/>
      <c r="E11" s="100"/>
      <c r="F11" s="100"/>
      <c r="G11" s="101"/>
    </row>
    <row r="12" spans="1:7" x14ac:dyDescent="0.25">
      <c r="A12" s="10">
        <v>2</v>
      </c>
      <c r="B12" s="100" t="s">
        <v>16</v>
      </c>
      <c r="C12" s="100"/>
      <c r="D12" s="100"/>
      <c r="E12" s="100"/>
      <c r="F12" s="100"/>
      <c r="G12" s="101"/>
    </row>
    <row r="13" spans="1:7" x14ac:dyDescent="0.25">
      <c r="A13" s="10">
        <v>3</v>
      </c>
      <c r="B13" s="102" t="s">
        <v>17</v>
      </c>
      <c r="C13" s="102"/>
      <c r="D13" s="102"/>
      <c r="E13" s="102"/>
      <c r="F13" s="102"/>
      <c r="G13" s="103"/>
    </row>
    <row r="14" spans="1:7" x14ac:dyDescent="0.25">
      <c r="A14" s="11"/>
      <c r="B14" s="4"/>
      <c r="C14" s="4"/>
      <c r="D14" s="4"/>
      <c r="E14" s="4"/>
      <c r="F14" s="4"/>
      <c r="G14" s="5"/>
    </row>
    <row r="15" spans="1:7" x14ac:dyDescent="0.25">
      <c r="A15" s="11"/>
      <c r="B15" s="4"/>
      <c r="C15" s="4"/>
      <c r="D15" s="4"/>
      <c r="E15" s="4"/>
      <c r="F15" s="4"/>
      <c r="G15" s="5"/>
    </row>
    <row r="16" spans="1:7" x14ac:dyDescent="0.25">
      <c r="A16" s="12" t="s">
        <v>1</v>
      </c>
      <c r="B16" s="104"/>
      <c r="C16" s="104"/>
      <c r="D16" s="104"/>
      <c r="E16" s="104"/>
      <c r="F16" s="104"/>
      <c r="G16" s="105"/>
    </row>
    <row r="17" spans="1:7" x14ac:dyDescent="0.25">
      <c r="A17" s="12" t="s">
        <v>3</v>
      </c>
      <c r="B17" s="106"/>
      <c r="C17" s="106"/>
      <c r="D17" s="106"/>
      <c r="E17" s="106"/>
      <c r="F17" s="106"/>
      <c r="G17" s="107"/>
    </row>
    <row r="18" spans="1:7" x14ac:dyDescent="0.25">
      <c r="A18" s="12" t="s">
        <v>5</v>
      </c>
      <c r="B18" s="108"/>
      <c r="C18" s="108"/>
      <c r="D18" s="108"/>
      <c r="E18" s="108"/>
      <c r="F18" s="108"/>
      <c r="G18" s="109"/>
    </row>
    <row r="19" spans="1:7" x14ac:dyDescent="0.25">
      <c r="A19" s="13" t="s">
        <v>2</v>
      </c>
      <c r="B19" s="110"/>
      <c r="C19" s="110"/>
      <c r="D19" s="110"/>
      <c r="E19" s="110"/>
      <c r="F19" s="110"/>
      <c r="G19" s="111"/>
    </row>
    <row r="20" spans="1:7" x14ac:dyDescent="0.25">
      <c r="A20" s="13" t="s">
        <v>4</v>
      </c>
      <c r="B20" s="110"/>
      <c r="C20" s="110"/>
      <c r="D20" s="110"/>
      <c r="E20" s="110"/>
      <c r="F20" s="110"/>
      <c r="G20" s="111"/>
    </row>
    <row r="21" spans="1:7" x14ac:dyDescent="0.25">
      <c r="A21" s="13" t="s">
        <v>6</v>
      </c>
      <c r="B21" s="110"/>
      <c r="C21" s="110"/>
      <c r="D21" s="110"/>
      <c r="E21" s="110"/>
      <c r="F21" s="110"/>
      <c r="G21" s="111"/>
    </row>
    <row r="22" spans="1:7" x14ac:dyDescent="0.25">
      <c r="A22" s="12" t="s">
        <v>7</v>
      </c>
      <c r="B22" s="106"/>
      <c r="C22" s="106"/>
      <c r="D22" s="106"/>
      <c r="E22" s="106"/>
      <c r="F22" s="106"/>
      <c r="G22" s="107"/>
    </row>
    <row r="23" spans="1:7" ht="15.75" thickBot="1" x14ac:dyDescent="0.3">
      <c r="A23" s="14" t="s">
        <v>8</v>
      </c>
      <c r="B23" s="96"/>
      <c r="C23" s="96"/>
      <c r="D23" s="96"/>
      <c r="E23" s="96"/>
      <c r="F23" s="96"/>
      <c r="G23" s="97"/>
    </row>
  </sheetData>
  <mergeCells count="18">
    <mergeCell ref="B7:G7"/>
    <mergeCell ref="A1:G1"/>
    <mergeCell ref="A2:G2"/>
    <mergeCell ref="A4:G4"/>
    <mergeCell ref="B5:G5"/>
    <mergeCell ref="B6:G6"/>
    <mergeCell ref="B23:G23"/>
    <mergeCell ref="B8:G8"/>
    <mergeCell ref="B11:G11"/>
    <mergeCell ref="B12:G12"/>
    <mergeCell ref="B13:G13"/>
    <mergeCell ref="B16:G16"/>
    <mergeCell ref="B17:G17"/>
    <mergeCell ref="B18:G18"/>
    <mergeCell ref="B19:G19"/>
    <mergeCell ref="B20:G20"/>
    <mergeCell ref="B21:G21"/>
    <mergeCell ref="B22:G22"/>
  </mergeCells>
  <printOptions horizontalCentered="1"/>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2BBB2-CB7C-4D78-B9F2-4EDFD1D96C92}">
  <dimension ref="A1:K109"/>
  <sheetViews>
    <sheetView zoomScale="90" zoomScaleNormal="90" workbookViewId="0">
      <selection activeCell="B17" sqref="B17:C17"/>
    </sheetView>
  </sheetViews>
  <sheetFormatPr defaultRowHeight="15" x14ac:dyDescent="0.25"/>
  <cols>
    <col min="1" max="1" width="33" customWidth="1"/>
    <col min="2" max="2" width="10.7109375" bestFit="1" customWidth="1"/>
    <col min="10" max="10" width="47.85546875" customWidth="1"/>
  </cols>
  <sheetData>
    <row r="1" spans="1:11" s="16" customFormat="1" ht="45" customHeight="1" x14ac:dyDescent="0.25">
      <c r="A1" s="36" t="s">
        <v>9</v>
      </c>
      <c r="B1" s="130" t="s">
        <v>23</v>
      </c>
      <c r="C1" s="130"/>
      <c r="D1" s="130"/>
      <c r="E1" s="130"/>
      <c r="F1" s="130"/>
      <c r="G1" s="130"/>
      <c r="H1" s="130"/>
      <c r="I1" s="130"/>
      <c r="J1" s="131"/>
      <c r="K1" s="15"/>
    </row>
    <row r="2" spans="1:11" s="16" customFormat="1" ht="52.5" customHeight="1" x14ac:dyDescent="0.25">
      <c r="A2" s="132" t="s">
        <v>20</v>
      </c>
      <c r="B2" s="133"/>
      <c r="C2" s="133"/>
      <c r="D2" s="133"/>
      <c r="E2" s="133"/>
      <c r="F2" s="133"/>
      <c r="G2" s="133"/>
      <c r="H2" s="133"/>
      <c r="I2" s="133"/>
      <c r="J2" s="134"/>
      <c r="K2" s="15"/>
    </row>
    <row r="3" spans="1:11" s="16" customFormat="1" ht="44.25" customHeight="1" x14ac:dyDescent="0.25">
      <c r="A3" s="135" t="s">
        <v>106</v>
      </c>
      <c r="B3" s="136"/>
      <c r="C3" s="136"/>
      <c r="D3" s="136"/>
      <c r="E3" s="136"/>
      <c r="F3" s="136"/>
      <c r="G3" s="136"/>
      <c r="H3" s="136"/>
      <c r="I3" s="136"/>
      <c r="J3" s="137"/>
      <c r="K3" s="15"/>
    </row>
    <row r="4" spans="1:11" s="16" customFormat="1" ht="51.75" customHeight="1" thickBot="1" x14ac:dyDescent="0.3">
      <c r="A4" s="138" t="s">
        <v>105</v>
      </c>
      <c r="B4" s="139"/>
      <c r="C4" s="139"/>
      <c r="D4" s="139"/>
      <c r="E4" s="139"/>
      <c r="F4" s="139"/>
      <c r="G4" s="139"/>
      <c r="H4" s="139"/>
      <c r="I4" s="139"/>
      <c r="J4" s="140"/>
      <c r="K4" s="15"/>
    </row>
    <row r="5" spans="1:11" s="16" customFormat="1" ht="19.5" thickBot="1" x14ac:dyDescent="0.3">
      <c r="A5" s="173" t="s">
        <v>0</v>
      </c>
      <c r="B5" s="174"/>
      <c r="C5" s="174"/>
      <c r="D5" s="174"/>
      <c r="E5" s="174"/>
      <c r="F5" s="174"/>
      <c r="G5" s="174"/>
      <c r="H5" s="174"/>
      <c r="I5" s="174"/>
      <c r="J5" s="174"/>
      <c r="K5" s="15"/>
    </row>
    <row r="6" spans="1:11" s="16" customFormat="1" ht="19.5" thickBot="1" x14ac:dyDescent="0.3">
      <c r="A6" s="150" t="s">
        <v>24</v>
      </c>
      <c r="B6" s="151"/>
      <c r="C6" s="151"/>
      <c r="D6" s="151"/>
      <c r="E6" s="151"/>
      <c r="F6" s="151"/>
      <c r="G6" s="151"/>
      <c r="H6" s="151"/>
      <c r="I6" s="151"/>
      <c r="J6" s="152"/>
      <c r="K6" s="15"/>
    </row>
    <row r="7" spans="1:11" ht="15.75" thickBot="1" x14ac:dyDescent="0.3">
      <c r="A7" s="57" t="s">
        <v>27</v>
      </c>
      <c r="J7" s="21"/>
    </row>
    <row r="8" spans="1:11" x14ac:dyDescent="0.25">
      <c r="A8" s="193" t="s">
        <v>28</v>
      </c>
      <c r="B8" s="201" t="s">
        <v>86</v>
      </c>
      <c r="C8" s="202"/>
      <c r="J8" s="21"/>
    </row>
    <row r="9" spans="1:11" x14ac:dyDescent="0.25">
      <c r="A9" s="194"/>
      <c r="B9" s="203"/>
      <c r="C9" s="204"/>
      <c r="J9" s="21"/>
    </row>
    <row r="10" spans="1:11" x14ac:dyDescent="0.25">
      <c r="A10" s="194"/>
      <c r="B10" s="203" t="s">
        <v>29</v>
      </c>
      <c r="C10" s="204"/>
      <c r="J10" s="21"/>
    </row>
    <row r="11" spans="1:11" x14ac:dyDescent="0.25">
      <c r="A11" s="38" t="s">
        <v>83</v>
      </c>
      <c r="B11" s="205">
        <f>B36</f>
        <v>0</v>
      </c>
      <c r="C11" s="204"/>
      <c r="J11" s="21"/>
    </row>
    <row r="12" spans="1:11" x14ac:dyDescent="0.25">
      <c r="A12" s="38" t="s">
        <v>85</v>
      </c>
      <c r="B12" s="205">
        <f>C36</f>
        <v>0</v>
      </c>
      <c r="C12" s="204"/>
      <c r="J12" s="21"/>
    </row>
    <row r="13" spans="1:11" x14ac:dyDescent="0.25">
      <c r="A13" s="38" t="s">
        <v>30</v>
      </c>
      <c r="B13" s="205">
        <f>D36</f>
        <v>0</v>
      </c>
      <c r="C13" s="204"/>
      <c r="J13" s="21"/>
    </row>
    <row r="14" spans="1:11" x14ac:dyDescent="0.25">
      <c r="A14" s="38" t="s">
        <v>31</v>
      </c>
      <c r="B14" s="205">
        <f>E36</f>
        <v>0</v>
      </c>
      <c r="C14" s="204"/>
      <c r="J14" s="21"/>
    </row>
    <row r="15" spans="1:11" x14ac:dyDescent="0.25">
      <c r="A15" s="38" t="s">
        <v>87</v>
      </c>
      <c r="B15" s="205">
        <f>F36</f>
        <v>0</v>
      </c>
      <c r="C15" s="204"/>
      <c r="J15" s="21"/>
    </row>
    <row r="16" spans="1:11" x14ac:dyDescent="0.25">
      <c r="A16" s="38" t="s">
        <v>26</v>
      </c>
      <c r="B16" s="187">
        <f>G36</f>
        <v>0</v>
      </c>
      <c r="C16" s="188"/>
      <c r="J16" s="21"/>
    </row>
    <row r="17" spans="1:10" x14ac:dyDescent="0.25">
      <c r="A17" s="38" t="s">
        <v>88</v>
      </c>
      <c r="B17" s="205">
        <f>H36</f>
        <v>0</v>
      </c>
      <c r="C17" s="204"/>
      <c r="J17" s="21"/>
    </row>
    <row r="18" spans="1:10" ht="15.75" thickBot="1" x14ac:dyDescent="0.3">
      <c r="A18" s="39" t="s">
        <v>25</v>
      </c>
      <c r="B18" s="206">
        <f>I36</f>
        <v>0</v>
      </c>
      <c r="C18" s="207"/>
      <c r="J18" s="21"/>
    </row>
    <row r="19" spans="1:10" x14ac:dyDescent="0.25">
      <c r="A19" s="20"/>
      <c r="J19" s="21"/>
    </row>
    <row r="20" spans="1:10" x14ac:dyDescent="0.25">
      <c r="A20" s="58" t="s">
        <v>102</v>
      </c>
      <c r="J20" s="21"/>
    </row>
    <row r="21" spans="1:10" ht="15.75" thickBot="1" x14ac:dyDescent="0.3">
      <c r="A21" s="54" t="s">
        <v>32</v>
      </c>
      <c r="J21" s="21"/>
    </row>
    <row r="22" spans="1:10" x14ac:dyDescent="0.25">
      <c r="A22" s="195" t="s">
        <v>33</v>
      </c>
      <c r="B22" s="25" t="s">
        <v>34</v>
      </c>
      <c r="C22" s="26" t="s">
        <v>35</v>
      </c>
      <c r="D22" s="26" t="s">
        <v>36</v>
      </c>
      <c r="E22" s="26" t="s">
        <v>37</v>
      </c>
      <c r="F22" s="26" t="s">
        <v>38</v>
      </c>
      <c r="G22" s="26" t="s">
        <v>39</v>
      </c>
      <c r="H22" s="26" t="s">
        <v>90</v>
      </c>
      <c r="I22" s="27" t="s">
        <v>89</v>
      </c>
      <c r="J22" s="28" t="s">
        <v>92</v>
      </c>
    </row>
    <row r="23" spans="1:10" ht="76.5" customHeight="1" thickBot="1" x14ac:dyDescent="0.3">
      <c r="A23" s="196"/>
      <c r="B23" s="29" t="s">
        <v>83</v>
      </c>
      <c r="C23" s="30" t="s">
        <v>85</v>
      </c>
      <c r="D23" s="31" t="s">
        <v>30</v>
      </c>
      <c r="E23" s="31" t="s">
        <v>31</v>
      </c>
      <c r="F23" s="30" t="s">
        <v>87</v>
      </c>
      <c r="G23" s="30" t="s">
        <v>91</v>
      </c>
      <c r="H23" s="30" t="s">
        <v>40</v>
      </c>
      <c r="I23" s="32" t="s">
        <v>25</v>
      </c>
      <c r="J23" s="33" t="s">
        <v>82</v>
      </c>
    </row>
    <row r="24" spans="1:10" x14ac:dyDescent="0.25">
      <c r="A24" s="34" t="s">
        <v>41</v>
      </c>
      <c r="B24" s="87" t="s">
        <v>29</v>
      </c>
      <c r="C24" s="88" t="s">
        <v>29</v>
      </c>
      <c r="D24" s="88" t="s">
        <v>29</v>
      </c>
      <c r="E24" s="88" t="s">
        <v>29</v>
      </c>
      <c r="F24" s="88" t="s">
        <v>29</v>
      </c>
      <c r="G24" s="88" t="s">
        <v>29</v>
      </c>
      <c r="H24" s="88" t="s">
        <v>29</v>
      </c>
      <c r="I24" s="89" t="s">
        <v>29</v>
      </c>
      <c r="J24" s="44"/>
    </row>
    <row r="25" spans="1:10" ht="30" x14ac:dyDescent="0.25">
      <c r="A25" s="35" t="s">
        <v>42</v>
      </c>
      <c r="B25" s="90" t="s">
        <v>29</v>
      </c>
      <c r="C25" s="91" t="s">
        <v>29</v>
      </c>
      <c r="D25" s="91" t="s">
        <v>29</v>
      </c>
      <c r="E25" s="91" t="s">
        <v>29</v>
      </c>
      <c r="F25" s="91" t="s">
        <v>29</v>
      </c>
      <c r="G25" s="91" t="s">
        <v>29</v>
      </c>
      <c r="H25" s="91" t="s">
        <v>29</v>
      </c>
      <c r="I25" s="92" t="s">
        <v>29</v>
      </c>
      <c r="J25" s="45"/>
    </row>
    <row r="26" spans="1:10" x14ac:dyDescent="0.25">
      <c r="A26" s="35" t="s">
        <v>43</v>
      </c>
      <c r="B26" s="90" t="s">
        <v>29</v>
      </c>
      <c r="C26" s="91" t="s">
        <v>29</v>
      </c>
      <c r="D26" s="91" t="s">
        <v>29</v>
      </c>
      <c r="E26" s="91" t="s">
        <v>29</v>
      </c>
      <c r="F26" s="91" t="s">
        <v>29</v>
      </c>
      <c r="G26" s="91" t="s">
        <v>29</v>
      </c>
      <c r="H26" s="91" t="s">
        <v>29</v>
      </c>
      <c r="I26" s="92" t="s">
        <v>29</v>
      </c>
      <c r="J26" s="45"/>
    </row>
    <row r="27" spans="1:10" x14ac:dyDescent="0.25">
      <c r="A27" s="197" t="s">
        <v>44</v>
      </c>
      <c r="B27" s="199" t="s">
        <v>29</v>
      </c>
      <c r="C27" s="183" t="s">
        <v>29</v>
      </c>
      <c r="D27" s="183" t="s">
        <v>29</v>
      </c>
      <c r="E27" s="183" t="s">
        <v>29</v>
      </c>
      <c r="F27" s="183" t="s">
        <v>29</v>
      </c>
      <c r="G27" s="183" t="s">
        <v>29</v>
      </c>
      <c r="H27" s="183" t="s">
        <v>29</v>
      </c>
      <c r="I27" s="189" t="s">
        <v>29</v>
      </c>
      <c r="J27" s="181"/>
    </row>
    <row r="28" spans="1:10" x14ac:dyDescent="0.25">
      <c r="A28" s="198"/>
      <c r="B28" s="200"/>
      <c r="C28" s="184"/>
      <c r="D28" s="184"/>
      <c r="E28" s="184"/>
      <c r="F28" s="184"/>
      <c r="G28" s="184"/>
      <c r="H28" s="184"/>
      <c r="I28" s="190"/>
      <c r="J28" s="182"/>
    </row>
    <row r="29" spans="1:10" ht="30" x14ac:dyDescent="0.25">
      <c r="A29" s="35" t="s">
        <v>45</v>
      </c>
      <c r="B29" s="90" t="s">
        <v>29</v>
      </c>
      <c r="C29" s="91" t="s">
        <v>29</v>
      </c>
      <c r="D29" s="91" t="s">
        <v>29</v>
      </c>
      <c r="E29" s="91" t="s">
        <v>29</v>
      </c>
      <c r="F29" s="91" t="s">
        <v>29</v>
      </c>
      <c r="G29" s="91" t="s">
        <v>29</v>
      </c>
      <c r="H29" s="91" t="s">
        <v>29</v>
      </c>
      <c r="I29" s="92" t="s">
        <v>29</v>
      </c>
      <c r="J29" s="45"/>
    </row>
    <row r="30" spans="1:10" x14ac:dyDescent="0.25">
      <c r="A30" s="35" t="s">
        <v>46</v>
      </c>
      <c r="B30" s="90" t="s">
        <v>29</v>
      </c>
      <c r="C30" s="91" t="s">
        <v>29</v>
      </c>
      <c r="D30" s="91" t="s">
        <v>29</v>
      </c>
      <c r="E30" s="91" t="s">
        <v>29</v>
      </c>
      <c r="F30" s="91" t="s">
        <v>29</v>
      </c>
      <c r="G30" s="91" t="s">
        <v>29</v>
      </c>
      <c r="H30" s="91" t="s">
        <v>29</v>
      </c>
      <c r="I30" s="92" t="s">
        <v>29</v>
      </c>
      <c r="J30" s="45"/>
    </row>
    <row r="31" spans="1:10" ht="30" x14ac:dyDescent="0.25">
      <c r="A31" s="35" t="s">
        <v>47</v>
      </c>
      <c r="B31" s="90" t="s">
        <v>29</v>
      </c>
      <c r="C31" s="91" t="s">
        <v>29</v>
      </c>
      <c r="D31" s="91" t="s">
        <v>29</v>
      </c>
      <c r="E31" s="91" t="s">
        <v>29</v>
      </c>
      <c r="F31" s="91" t="s">
        <v>29</v>
      </c>
      <c r="G31" s="91" t="s">
        <v>29</v>
      </c>
      <c r="H31" s="91" t="s">
        <v>29</v>
      </c>
      <c r="I31" s="92" t="s">
        <v>29</v>
      </c>
      <c r="J31" s="45"/>
    </row>
    <row r="32" spans="1:10" ht="30.75" thickBot="1" x14ac:dyDescent="0.3">
      <c r="A32" s="35" t="s">
        <v>48</v>
      </c>
      <c r="B32" s="93" t="s">
        <v>29</v>
      </c>
      <c r="C32" s="94" t="s">
        <v>29</v>
      </c>
      <c r="D32" s="94" t="s">
        <v>29</v>
      </c>
      <c r="E32" s="94" t="s">
        <v>29</v>
      </c>
      <c r="F32" s="94" t="s">
        <v>29</v>
      </c>
      <c r="G32" s="94" t="s">
        <v>29</v>
      </c>
      <c r="H32" s="94" t="s">
        <v>29</v>
      </c>
      <c r="I32" s="95" t="s">
        <v>29</v>
      </c>
      <c r="J32" s="45"/>
    </row>
    <row r="33" spans="1:10" x14ac:dyDescent="0.25">
      <c r="A33" s="177" t="s">
        <v>49</v>
      </c>
      <c r="B33" s="179">
        <f>SUM(B24:B32)</f>
        <v>0</v>
      </c>
      <c r="C33" s="128">
        <f>SUM(C24:C32)</f>
        <v>0</v>
      </c>
      <c r="D33" s="128">
        <f t="shared" ref="D33:H33" si="0">SUM(D24:D32)</f>
        <v>0</v>
      </c>
      <c r="E33" s="128">
        <f t="shared" si="0"/>
        <v>0</v>
      </c>
      <c r="F33" s="128">
        <f t="shared" si="0"/>
        <v>0</v>
      </c>
      <c r="G33" s="128">
        <f t="shared" si="0"/>
        <v>0</v>
      </c>
      <c r="H33" s="128">
        <f t="shared" si="0"/>
        <v>0</v>
      </c>
      <c r="I33" s="185">
        <f>SUM(I24:I32)</f>
        <v>0</v>
      </c>
      <c r="J33" s="181"/>
    </row>
    <row r="34" spans="1:10" x14ac:dyDescent="0.25">
      <c r="A34" s="178"/>
      <c r="B34" s="180"/>
      <c r="C34" s="129"/>
      <c r="D34" s="129"/>
      <c r="E34" s="129"/>
      <c r="F34" s="129"/>
      <c r="G34" s="129"/>
      <c r="H34" s="129"/>
      <c r="I34" s="186"/>
      <c r="J34" s="182"/>
    </row>
    <row r="35" spans="1:10" ht="30.75" thickBot="1" x14ac:dyDescent="0.3">
      <c r="A35" s="70" t="s">
        <v>50</v>
      </c>
      <c r="B35" s="74">
        <v>0</v>
      </c>
      <c r="C35" s="75">
        <v>0</v>
      </c>
      <c r="D35" s="75">
        <v>0</v>
      </c>
      <c r="E35" s="75">
        <v>0</v>
      </c>
      <c r="F35" s="75">
        <v>0</v>
      </c>
      <c r="G35" s="75">
        <v>0</v>
      </c>
      <c r="H35" s="75">
        <v>0</v>
      </c>
      <c r="I35" s="76">
        <v>0</v>
      </c>
      <c r="J35" s="46"/>
    </row>
    <row r="36" spans="1:10" ht="15.75" thickBot="1" x14ac:dyDescent="0.3">
      <c r="A36" s="71" t="s">
        <v>95</v>
      </c>
      <c r="B36" s="84">
        <f>B33+B35</f>
        <v>0</v>
      </c>
      <c r="C36" s="85">
        <f>C33+C35</f>
        <v>0</v>
      </c>
      <c r="D36" s="85">
        <f t="shared" ref="D36:H36" si="1">D33+D35</f>
        <v>0</v>
      </c>
      <c r="E36" s="85">
        <f t="shared" si="1"/>
        <v>0</v>
      </c>
      <c r="F36" s="85">
        <f t="shared" si="1"/>
        <v>0</v>
      </c>
      <c r="G36" s="85">
        <f t="shared" si="1"/>
        <v>0</v>
      </c>
      <c r="H36" s="85">
        <f t="shared" si="1"/>
        <v>0</v>
      </c>
      <c r="I36" s="86">
        <f>I33+I35</f>
        <v>0</v>
      </c>
      <c r="J36" s="72"/>
    </row>
    <row r="37" spans="1:10" x14ac:dyDescent="0.25">
      <c r="A37" s="20"/>
      <c r="J37" s="21"/>
    </row>
    <row r="38" spans="1:10" ht="30.75" customHeight="1" x14ac:dyDescent="0.25">
      <c r="A38" s="167" t="s">
        <v>93</v>
      </c>
      <c r="B38" s="168"/>
      <c r="C38" s="168"/>
      <c r="D38" s="168"/>
      <c r="E38" s="168"/>
      <c r="F38" s="168"/>
      <c r="G38" s="168"/>
      <c r="H38" s="168"/>
      <c r="I38" s="168"/>
      <c r="J38" s="169"/>
    </row>
    <row r="39" spans="1:10" x14ac:dyDescent="0.25">
      <c r="A39" s="59"/>
      <c r="J39" s="21"/>
    </row>
    <row r="40" spans="1:10" ht="30" customHeight="1" x14ac:dyDescent="0.25">
      <c r="A40" s="170" t="s">
        <v>94</v>
      </c>
      <c r="B40" s="171"/>
      <c r="C40" s="171"/>
      <c r="D40" s="171"/>
      <c r="E40" s="171"/>
      <c r="F40" s="171"/>
      <c r="G40" s="171"/>
      <c r="H40" s="171"/>
      <c r="I40" s="171"/>
      <c r="J40" s="172"/>
    </row>
    <row r="41" spans="1:10" x14ac:dyDescent="0.25">
      <c r="A41" s="20"/>
      <c r="J41" s="21"/>
    </row>
    <row r="42" spans="1:10" x14ac:dyDescent="0.25">
      <c r="A42" s="58" t="s">
        <v>51</v>
      </c>
      <c r="J42" s="21"/>
    </row>
    <row r="43" spans="1:10" x14ac:dyDescent="0.25">
      <c r="A43" s="54" t="s">
        <v>52</v>
      </c>
      <c r="J43" s="21"/>
    </row>
    <row r="44" spans="1:10" x14ac:dyDescent="0.25">
      <c r="A44" s="54" t="s">
        <v>53</v>
      </c>
      <c r="J44" s="21"/>
    </row>
    <row r="45" spans="1:10" ht="30" customHeight="1" x14ac:dyDescent="0.25">
      <c r="A45" s="123" t="s">
        <v>54</v>
      </c>
      <c r="B45" s="124"/>
      <c r="C45" s="124"/>
      <c r="D45" s="124"/>
      <c r="E45" s="124"/>
      <c r="F45" s="124"/>
      <c r="G45" s="124"/>
      <c r="H45" s="124"/>
      <c r="I45" s="124"/>
      <c r="J45" s="125"/>
    </row>
    <row r="46" spans="1:10" x14ac:dyDescent="0.25">
      <c r="A46" s="59"/>
      <c r="J46" s="21"/>
    </row>
    <row r="47" spans="1:10" x14ac:dyDescent="0.25">
      <c r="A47" s="58" t="s">
        <v>103</v>
      </c>
      <c r="J47" s="21"/>
    </row>
    <row r="48" spans="1:10" x14ac:dyDescent="0.25">
      <c r="A48" s="60" t="s">
        <v>96</v>
      </c>
      <c r="J48" s="21"/>
    </row>
    <row r="49" spans="1:10" x14ac:dyDescent="0.25">
      <c r="A49" s="54" t="s">
        <v>55</v>
      </c>
      <c r="J49" s="21"/>
    </row>
    <row r="50" spans="1:10" x14ac:dyDescent="0.25">
      <c r="A50" s="59" t="s">
        <v>56</v>
      </c>
      <c r="B50" s="61" t="s">
        <v>57</v>
      </c>
      <c r="J50" s="21"/>
    </row>
    <row r="51" spans="1:10" x14ac:dyDescent="0.25">
      <c r="A51" s="59"/>
      <c r="J51" s="21"/>
    </row>
    <row r="52" spans="1:10" x14ac:dyDescent="0.25">
      <c r="A52" s="59" t="s">
        <v>58</v>
      </c>
      <c r="J52" s="21"/>
    </row>
    <row r="53" spans="1:10" x14ac:dyDescent="0.25">
      <c r="A53" s="59" t="s">
        <v>59</v>
      </c>
      <c r="B53" s="61" t="s">
        <v>60</v>
      </c>
      <c r="C53" s="61" t="s">
        <v>61</v>
      </c>
      <c r="J53" s="21"/>
    </row>
    <row r="54" spans="1:10" x14ac:dyDescent="0.25">
      <c r="A54" s="20"/>
      <c r="B54" s="61" t="s">
        <v>62</v>
      </c>
      <c r="C54" s="61" t="s">
        <v>63</v>
      </c>
      <c r="J54" s="21"/>
    </row>
    <row r="55" spans="1:10" x14ac:dyDescent="0.25">
      <c r="A55" s="59" t="s">
        <v>64</v>
      </c>
      <c r="B55" s="61" t="s">
        <v>65</v>
      </c>
      <c r="E55" s="62"/>
      <c r="J55" s="21"/>
    </row>
    <row r="56" spans="1:10" x14ac:dyDescent="0.25">
      <c r="A56" s="20"/>
      <c r="B56" s="61" t="s">
        <v>66</v>
      </c>
      <c r="J56" s="21"/>
    </row>
    <row r="57" spans="1:10" x14ac:dyDescent="0.25">
      <c r="A57" s="59"/>
      <c r="J57" s="21"/>
    </row>
    <row r="58" spans="1:10" x14ac:dyDescent="0.25">
      <c r="A58" s="60" t="s">
        <v>97</v>
      </c>
      <c r="J58" s="21"/>
    </row>
    <row r="59" spans="1:10" x14ac:dyDescent="0.25">
      <c r="A59" s="54" t="s">
        <v>99</v>
      </c>
      <c r="J59" s="21"/>
    </row>
    <row r="60" spans="1:10" x14ac:dyDescent="0.25">
      <c r="A60" s="59" t="s">
        <v>56</v>
      </c>
      <c r="B60" s="61" t="s">
        <v>98</v>
      </c>
      <c r="J60" s="21"/>
    </row>
    <row r="61" spans="1:10" x14ac:dyDescent="0.25">
      <c r="A61" s="59"/>
      <c r="J61" s="21"/>
    </row>
    <row r="62" spans="1:10" x14ac:dyDescent="0.25">
      <c r="A62" s="59" t="s">
        <v>67</v>
      </c>
      <c r="J62" s="21"/>
    </row>
    <row r="63" spans="1:10" ht="15.75" thickBot="1" x14ac:dyDescent="0.3">
      <c r="A63" s="59" t="s">
        <v>68</v>
      </c>
      <c r="J63" s="21"/>
    </row>
    <row r="64" spans="1:10" x14ac:dyDescent="0.25">
      <c r="A64" s="175"/>
      <c r="B64" s="40" t="s">
        <v>34</v>
      </c>
      <c r="C64" s="41" t="s">
        <v>35</v>
      </c>
      <c r="D64" s="41" t="s">
        <v>36</v>
      </c>
      <c r="E64" s="41" t="s">
        <v>37</v>
      </c>
      <c r="F64" s="26" t="s">
        <v>38</v>
      </c>
      <c r="G64" s="26" t="s">
        <v>39</v>
      </c>
      <c r="H64" s="26" t="s">
        <v>90</v>
      </c>
      <c r="I64" s="37" t="s">
        <v>89</v>
      </c>
      <c r="J64" s="21"/>
    </row>
    <row r="65" spans="1:10" ht="78" customHeight="1" thickBot="1" x14ac:dyDescent="0.3">
      <c r="A65" s="175"/>
      <c r="B65" s="42" t="s">
        <v>83</v>
      </c>
      <c r="C65" s="30" t="s">
        <v>84</v>
      </c>
      <c r="D65" s="30" t="s">
        <v>30</v>
      </c>
      <c r="E65" s="30" t="s">
        <v>31</v>
      </c>
      <c r="F65" s="30" t="s">
        <v>87</v>
      </c>
      <c r="G65" s="30" t="s">
        <v>91</v>
      </c>
      <c r="H65" s="30" t="s">
        <v>40</v>
      </c>
      <c r="I65" s="43" t="s">
        <v>25</v>
      </c>
      <c r="J65" s="21"/>
    </row>
    <row r="66" spans="1:10" x14ac:dyDescent="0.25">
      <c r="A66" s="176" t="s">
        <v>69</v>
      </c>
      <c r="B66" s="50"/>
      <c r="C66" s="51"/>
      <c r="D66" s="51"/>
      <c r="E66" s="51"/>
      <c r="F66" s="51"/>
      <c r="G66" s="51"/>
      <c r="H66" s="51"/>
      <c r="I66" s="52"/>
      <c r="J66" s="21" t="s">
        <v>119</v>
      </c>
    </row>
    <row r="67" spans="1:10" ht="15.75" thickBot="1" x14ac:dyDescent="0.3">
      <c r="A67" s="127"/>
      <c r="B67" s="80">
        <f>B36*B66</f>
        <v>0</v>
      </c>
      <c r="C67" s="81">
        <f>C36*C66</f>
        <v>0</v>
      </c>
      <c r="D67" s="81">
        <f t="shared" ref="D67:H67" si="2">D36*D66</f>
        <v>0</v>
      </c>
      <c r="E67" s="81">
        <f t="shared" si="2"/>
        <v>0</v>
      </c>
      <c r="F67" s="81">
        <f t="shared" si="2"/>
        <v>0</v>
      </c>
      <c r="G67" s="81">
        <f t="shared" si="2"/>
        <v>0</v>
      </c>
      <c r="H67" s="81">
        <f t="shared" si="2"/>
        <v>0</v>
      </c>
      <c r="I67" s="82">
        <f>I36*I66</f>
        <v>0</v>
      </c>
      <c r="J67" s="63" t="s">
        <v>120</v>
      </c>
    </row>
    <row r="68" spans="1:10" x14ac:dyDescent="0.25">
      <c r="A68" s="126" t="s">
        <v>70</v>
      </c>
      <c r="B68" s="47"/>
      <c r="C68" s="48"/>
      <c r="D68" s="48"/>
      <c r="E68" s="48"/>
      <c r="F68" s="48"/>
      <c r="G68" s="48"/>
      <c r="H68" s="48"/>
      <c r="I68" s="49"/>
      <c r="J68" s="21" t="s">
        <v>119</v>
      </c>
    </row>
    <row r="69" spans="1:10" ht="15.75" thickBot="1" x14ac:dyDescent="0.3">
      <c r="A69" s="127"/>
      <c r="B69" s="77">
        <f>B36*B68</f>
        <v>0</v>
      </c>
      <c r="C69" s="78" t="s">
        <v>29</v>
      </c>
      <c r="D69" s="78" t="s">
        <v>29</v>
      </c>
      <c r="E69" s="78" t="s">
        <v>29</v>
      </c>
      <c r="F69" s="78" t="s">
        <v>29</v>
      </c>
      <c r="G69" s="78" t="s">
        <v>29</v>
      </c>
      <c r="H69" s="78" t="s">
        <v>29</v>
      </c>
      <c r="I69" s="79" t="s">
        <v>29</v>
      </c>
      <c r="J69" s="64" t="s">
        <v>121</v>
      </c>
    </row>
    <row r="70" spans="1:10" ht="15.75" thickBot="1" x14ac:dyDescent="0.3"/>
    <row r="71" spans="1:10" ht="19.5" thickBot="1" x14ac:dyDescent="0.3">
      <c r="A71" s="150" t="s">
        <v>19</v>
      </c>
      <c r="B71" s="151"/>
      <c r="C71" s="151"/>
      <c r="D71" s="151"/>
      <c r="E71" s="151"/>
      <c r="F71" s="151"/>
      <c r="G71" s="151"/>
      <c r="H71" s="151"/>
      <c r="I71" s="151"/>
      <c r="J71" s="152"/>
    </row>
    <row r="72" spans="1:10" x14ac:dyDescent="0.25">
      <c r="A72" s="53" t="s">
        <v>104</v>
      </c>
      <c r="J72" s="21"/>
    </row>
    <row r="73" spans="1:10" ht="29.25" customHeight="1" thickBot="1" x14ac:dyDescent="0.3">
      <c r="A73" s="123" t="s">
        <v>72</v>
      </c>
      <c r="B73" s="124"/>
      <c r="C73" s="124"/>
      <c r="D73" s="124"/>
      <c r="E73" s="124"/>
      <c r="F73" s="124"/>
      <c r="G73" s="124"/>
      <c r="H73" s="124"/>
      <c r="I73" s="124"/>
      <c r="J73" s="125"/>
    </row>
    <row r="74" spans="1:10" ht="15.75" thickBot="1" x14ac:dyDescent="0.3">
      <c r="A74" s="153" t="s">
        <v>100</v>
      </c>
      <c r="B74" s="154"/>
      <c r="C74" s="154"/>
      <c r="D74" s="154"/>
      <c r="E74" s="154"/>
      <c r="F74" s="154"/>
      <c r="G74" s="83"/>
      <c r="H74" t="s">
        <v>101</v>
      </c>
      <c r="J74" s="21"/>
    </row>
    <row r="75" spans="1:10" ht="15.75" thickBot="1" x14ac:dyDescent="0.3">
      <c r="A75" s="54" t="s">
        <v>117</v>
      </c>
      <c r="B75" s="73"/>
      <c r="C75" s="73"/>
      <c r="D75" s="73"/>
      <c r="E75" s="73"/>
      <c r="F75" s="73"/>
      <c r="G75" s="191">
        <f>150000*G74</f>
        <v>0</v>
      </c>
      <c r="H75" s="192"/>
      <c r="J75" s="21"/>
    </row>
    <row r="76" spans="1:10" x14ac:dyDescent="0.25">
      <c r="A76" s="55"/>
      <c r="J76" s="21"/>
    </row>
    <row r="77" spans="1:10" ht="15.75" thickBot="1" x14ac:dyDescent="0.3">
      <c r="A77" s="56" t="s">
        <v>73</v>
      </c>
      <c r="B77" s="23"/>
      <c r="C77" s="23"/>
      <c r="D77" s="23"/>
      <c r="E77" s="23"/>
      <c r="F77" s="23"/>
      <c r="G77" s="23"/>
      <c r="H77" s="23"/>
      <c r="I77" s="23"/>
      <c r="J77" s="24"/>
    </row>
    <row r="78" spans="1:10" ht="15.75" thickBot="1" x14ac:dyDescent="0.3">
      <c r="A78" s="17"/>
    </row>
    <row r="79" spans="1:10" ht="19.5" thickBot="1" x14ac:dyDescent="0.3">
      <c r="A79" s="150" t="s">
        <v>74</v>
      </c>
      <c r="B79" s="151"/>
      <c r="C79" s="151"/>
      <c r="D79" s="151"/>
      <c r="E79" s="151"/>
      <c r="F79" s="151"/>
      <c r="G79" s="151"/>
      <c r="H79" s="151"/>
      <c r="I79" s="151"/>
      <c r="J79" s="152"/>
    </row>
    <row r="80" spans="1:10" x14ac:dyDescent="0.25">
      <c r="A80" s="65" t="s">
        <v>75</v>
      </c>
      <c r="B80" s="18"/>
      <c r="C80" s="18"/>
      <c r="D80" s="18"/>
      <c r="E80" s="18"/>
      <c r="F80" s="18"/>
      <c r="G80" s="18"/>
      <c r="H80" s="18"/>
      <c r="I80" s="18"/>
      <c r="J80" s="19"/>
    </row>
    <row r="81" spans="1:10" x14ac:dyDescent="0.25">
      <c r="A81" s="59"/>
      <c r="J81" s="21"/>
    </row>
    <row r="82" spans="1:10" x14ac:dyDescent="0.25">
      <c r="A82" s="53" t="s">
        <v>76</v>
      </c>
      <c r="J82" s="21"/>
    </row>
    <row r="83" spans="1:10" x14ac:dyDescent="0.25">
      <c r="A83" s="59" t="s">
        <v>107</v>
      </c>
      <c r="J83" s="21"/>
    </row>
    <row r="84" spans="1:10" x14ac:dyDescent="0.25">
      <c r="A84" s="59" t="s">
        <v>77</v>
      </c>
      <c r="J84" s="21"/>
    </row>
    <row r="85" spans="1:10" x14ac:dyDescent="0.25">
      <c r="A85" s="59" t="s">
        <v>108</v>
      </c>
      <c r="J85" s="21"/>
    </row>
    <row r="86" spans="1:10" x14ac:dyDescent="0.25">
      <c r="A86" s="59" t="s">
        <v>78</v>
      </c>
      <c r="J86" s="21"/>
    </row>
    <row r="87" spans="1:10" x14ac:dyDescent="0.25">
      <c r="A87" s="59" t="s">
        <v>83</v>
      </c>
      <c r="B87" s="66" t="s">
        <v>109</v>
      </c>
      <c r="J87" s="21"/>
    </row>
    <row r="88" spans="1:10" x14ac:dyDescent="0.25">
      <c r="A88" s="59" t="s">
        <v>85</v>
      </c>
      <c r="B88" s="66" t="s">
        <v>110</v>
      </c>
      <c r="J88" s="21"/>
    </row>
    <row r="89" spans="1:10" x14ac:dyDescent="0.25">
      <c r="A89" s="59" t="s">
        <v>30</v>
      </c>
      <c r="B89" s="66" t="s">
        <v>116</v>
      </c>
      <c r="J89" s="21"/>
    </row>
    <row r="90" spans="1:10" x14ac:dyDescent="0.25">
      <c r="A90" s="59" t="s">
        <v>31</v>
      </c>
      <c r="B90" s="66" t="s">
        <v>109</v>
      </c>
      <c r="J90" s="21"/>
    </row>
    <row r="91" spans="1:10" x14ac:dyDescent="0.25">
      <c r="A91" s="59" t="s">
        <v>111</v>
      </c>
      <c r="B91" s="66" t="s">
        <v>112</v>
      </c>
      <c r="J91" s="21"/>
    </row>
    <row r="92" spans="1:10" x14ac:dyDescent="0.25">
      <c r="A92" s="59" t="s">
        <v>26</v>
      </c>
      <c r="B92" s="66" t="s">
        <v>113</v>
      </c>
      <c r="J92" s="21"/>
    </row>
    <row r="93" spans="1:10" x14ac:dyDescent="0.25">
      <c r="A93" s="59" t="s">
        <v>114</v>
      </c>
      <c r="B93" s="66" t="s">
        <v>115</v>
      </c>
      <c r="J93" s="21"/>
    </row>
    <row r="94" spans="1:10" x14ac:dyDescent="0.25">
      <c r="A94" s="59" t="s">
        <v>25</v>
      </c>
      <c r="B94" s="66" t="s">
        <v>110</v>
      </c>
      <c r="J94" s="21"/>
    </row>
    <row r="95" spans="1:10" x14ac:dyDescent="0.25">
      <c r="A95" s="59" t="s">
        <v>79</v>
      </c>
      <c r="J95" s="21"/>
    </row>
    <row r="96" spans="1:10" x14ac:dyDescent="0.25">
      <c r="A96" s="59"/>
      <c r="J96" s="21"/>
    </row>
    <row r="97" spans="1:10" x14ac:dyDescent="0.25">
      <c r="A97" s="53" t="s">
        <v>80</v>
      </c>
      <c r="J97" s="21"/>
    </row>
    <row r="98" spans="1:10" x14ac:dyDescent="0.25">
      <c r="A98" s="59" t="s">
        <v>81</v>
      </c>
      <c r="J98" s="21"/>
    </row>
    <row r="99" spans="1:10" x14ac:dyDescent="0.25">
      <c r="A99" s="59"/>
      <c r="J99" s="21"/>
    </row>
    <row r="100" spans="1:10" x14ac:dyDescent="0.25">
      <c r="A100" s="53" t="s">
        <v>71</v>
      </c>
      <c r="J100" s="21"/>
    </row>
    <row r="101" spans="1:10" x14ac:dyDescent="0.25">
      <c r="A101" s="54" t="s">
        <v>117</v>
      </c>
      <c r="J101" s="21"/>
    </row>
    <row r="102" spans="1:10" ht="15.75" thickBot="1" x14ac:dyDescent="0.3">
      <c r="A102" s="22"/>
      <c r="B102" s="23"/>
      <c r="C102" s="23"/>
      <c r="D102" s="23"/>
      <c r="E102" s="23"/>
      <c r="F102" s="23"/>
      <c r="G102" s="23"/>
      <c r="H102" s="23"/>
      <c r="I102" s="23"/>
      <c r="J102" s="24"/>
    </row>
    <row r="103" spans="1:10" ht="15.75" thickBot="1" x14ac:dyDescent="0.3"/>
    <row r="104" spans="1:10" ht="19.5" thickBot="1" x14ac:dyDescent="0.3">
      <c r="A104" s="150" t="s">
        <v>118</v>
      </c>
      <c r="B104" s="151"/>
      <c r="C104" s="151"/>
      <c r="D104" s="151"/>
      <c r="E104" s="151"/>
      <c r="F104" s="151"/>
      <c r="G104" s="151"/>
      <c r="H104" s="151"/>
      <c r="I104" s="151"/>
      <c r="J104" s="152"/>
    </row>
    <row r="105" spans="1:10" x14ac:dyDescent="0.25">
      <c r="A105" s="67" t="s">
        <v>1</v>
      </c>
      <c r="B105" s="155"/>
      <c r="C105" s="156"/>
      <c r="D105" s="156"/>
      <c r="E105" s="156"/>
      <c r="F105" s="157"/>
      <c r="G105" s="141"/>
      <c r="H105" s="142"/>
      <c r="I105" s="142"/>
      <c r="J105" s="143"/>
    </row>
    <row r="106" spans="1:10" x14ac:dyDescent="0.25">
      <c r="A106" s="68" t="s">
        <v>3</v>
      </c>
      <c r="B106" s="158"/>
      <c r="C106" s="159"/>
      <c r="D106" s="159"/>
      <c r="E106" s="159"/>
      <c r="F106" s="160"/>
      <c r="G106" s="144"/>
      <c r="H106" s="145"/>
      <c r="I106" s="145"/>
      <c r="J106" s="146"/>
    </row>
    <row r="107" spans="1:10" x14ac:dyDescent="0.25">
      <c r="A107" s="68" t="s">
        <v>5</v>
      </c>
      <c r="B107" s="161"/>
      <c r="C107" s="162"/>
      <c r="D107" s="162"/>
      <c r="E107" s="162"/>
      <c r="F107" s="163"/>
      <c r="G107" s="144"/>
      <c r="H107" s="145"/>
      <c r="I107" s="145"/>
      <c r="J107" s="146"/>
    </row>
    <row r="108" spans="1:10" x14ac:dyDescent="0.25">
      <c r="A108" s="68" t="s">
        <v>7</v>
      </c>
      <c r="B108" s="158"/>
      <c r="C108" s="159"/>
      <c r="D108" s="159"/>
      <c r="E108" s="159"/>
      <c r="F108" s="160"/>
      <c r="G108" s="144"/>
      <c r="H108" s="145"/>
      <c r="I108" s="145"/>
      <c r="J108" s="146"/>
    </row>
    <row r="109" spans="1:10" ht="15.75" thickBot="1" x14ac:dyDescent="0.3">
      <c r="A109" s="69" t="s">
        <v>8</v>
      </c>
      <c r="B109" s="164"/>
      <c r="C109" s="165"/>
      <c r="D109" s="165"/>
      <c r="E109" s="165"/>
      <c r="F109" s="166"/>
      <c r="G109" s="147"/>
      <c r="H109" s="148"/>
      <c r="I109" s="148"/>
      <c r="J109" s="149"/>
    </row>
  </sheetData>
  <mergeCells count="56">
    <mergeCell ref="G75:H75"/>
    <mergeCell ref="D27:D28"/>
    <mergeCell ref="A8:A10"/>
    <mergeCell ref="A22:A23"/>
    <mergeCell ref="A27:A28"/>
    <mergeCell ref="B27:B28"/>
    <mergeCell ref="C27:C28"/>
    <mergeCell ref="B8:C9"/>
    <mergeCell ref="B10:C10"/>
    <mergeCell ref="B11:C11"/>
    <mergeCell ref="B12:C12"/>
    <mergeCell ref="B13:C13"/>
    <mergeCell ref="B14:C14"/>
    <mergeCell ref="B15:C15"/>
    <mergeCell ref="B17:C17"/>
    <mergeCell ref="B18:C18"/>
    <mergeCell ref="H33:H34"/>
    <mergeCell ref="I33:I34"/>
    <mergeCell ref="J33:J34"/>
    <mergeCell ref="B16:C16"/>
    <mergeCell ref="E27:E28"/>
    <mergeCell ref="F27:F28"/>
    <mergeCell ref="H27:H28"/>
    <mergeCell ref="I27:I28"/>
    <mergeCell ref="G105:J109"/>
    <mergeCell ref="A104:J104"/>
    <mergeCell ref="A74:F74"/>
    <mergeCell ref="A6:J6"/>
    <mergeCell ref="A71:J71"/>
    <mergeCell ref="A79:J79"/>
    <mergeCell ref="B105:F105"/>
    <mergeCell ref="B106:F106"/>
    <mergeCell ref="B107:F107"/>
    <mergeCell ref="B108:F108"/>
    <mergeCell ref="B109:F109"/>
    <mergeCell ref="A38:J38"/>
    <mergeCell ref="D33:D34"/>
    <mergeCell ref="E33:E34"/>
    <mergeCell ref="G33:G34"/>
    <mergeCell ref="A40:J40"/>
    <mergeCell ref="A73:J73"/>
    <mergeCell ref="A68:A69"/>
    <mergeCell ref="F33:F34"/>
    <mergeCell ref="B1:J1"/>
    <mergeCell ref="A2:J2"/>
    <mergeCell ref="A3:J3"/>
    <mergeCell ref="A4:J4"/>
    <mergeCell ref="A5:J5"/>
    <mergeCell ref="A64:A65"/>
    <mergeCell ref="A66:A67"/>
    <mergeCell ref="A33:A34"/>
    <mergeCell ref="B33:B34"/>
    <mergeCell ref="C33:C34"/>
    <mergeCell ref="A45:J45"/>
    <mergeCell ref="J27:J28"/>
    <mergeCell ref="G27:G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7E5E62FDB91F49A6A70EA82333D5E1" ma:contentTypeVersion="14" ma:contentTypeDescription="Create a new document." ma:contentTypeScope="" ma:versionID="6194329911388057debd7b384a44fe26">
  <xsd:schema xmlns:xsd="http://www.w3.org/2001/XMLSchema" xmlns:xs="http://www.w3.org/2001/XMLSchema" xmlns:p="http://schemas.microsoft.com/office/2006/metadata/properties" xmlns:ns2="63d129cc-d6b1-422b-aac5-dd4df6685030" xmlns:ns3="e427e91b-ad7f-48e2-9e33-075977b42acc" targetNamespace="http://schemas.microsoft.com/office/2006/metadata/properties" ma:root="true" ma:fieldsID="17f0fa21dcb7a6fd73c32aa40e83771a" ns2:_="" ns3:_="">
    <xsd:import namespace="63d129cc-d6b1-422b-aac5-dd4df6685030"/>
    <xsd:import namespace="e427e91b-ad7f-48e2-9e33-075977b42acc"/>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d129cc-d6b1-422b-aac5-dd4df66850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ee92b2f-d444-4214-abdd-12644e6e9ea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27e91b-ad7f-48e2-9e33-075977b42a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947bcc-db88-4c62-80c5-6678c17eaae0}" ma:internalName="TaxCatchAll" ma:showField="CatchAllData" ma:web="e427e91b-ad7f-48e2-9e33-075977b42ac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52C8FB-3CC1-426E-BCE8-DBFDB80647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d129cc-d6b1-422b-aac5-dd4df6685030"/>
    <ds:schemaRef ds:uri="e427e91b-ad7f-48e2-9e33-075977b42a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00C61A-6D0F-4528-955C-8C53615E723A}">
  <ds:schemaRefs>
    <ds:schemaRef ds:uri="http://schemas.microsoft.com/sharepoint/v3/contenttype/forms"/>
  </ds:schemaRefs>
</ds:datastoreItem>
</file>

<file path=docMetadata/LabelInfo.xml><?xml version="1.0" encoding="utf-8"?>
<clbl:labelList xmlns:clbl="http://schemas.microsoft.com/office/2020/mipLabelMetadata">
  <clbl:label id="{0084b924-3ab4-4116-9251-9939f695e54c}" enabled="0" method="" siteId="{0084b924-3ab4-4116-9251-9939f695e5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Pricing Schedule </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Moloney</dc:creator>
  <cp:lastModifiedBy>Glenn.Coyle</cp:lastModifiedBy>
  <dcterms:created xsi:type="dcterms:W3CDTF">2024-02-27T11:34:46Z</dcterms:created>
  <dcterms:modified xsi:type="dcterms:W3CDTF">2025-08-12T11:59:25Z</dcterms:modified>
</cp:coreProperties>
</file>