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lgma2015.sharepoint.com/cto/csu/Procurement Stream/Cisco/Published/"/>
    </mc:Choice>
  </mc:AlternateContent>
  <xr:revisionPtr revIDLastSave="9" documentId="8_{172E2C19-7AEE-4541-A64A-6C75E4BB7E4E}" xr6:coauthVersionLast="47" xr6:coauthVersionMax="47" xr10:uidLastSave="{B3B5F3BD-7887-42FE-B17F-C78E2145FBF6}"/>
  <bookViews>
    <workbookView xWindow="-28920" yWindow="-75" windowWidth="29040" windowHeight="15720" activeTab="1" xr2:uid="{00000000-000D-0000-FFFF-FFFF00000000}"/>
  </bookViews>
  <sheets>
    <sheet name="Instructions to Tenderers" sheetId="3" r:id="rId1"/>
    <sheet name=" Costs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2" l="1"/>
  <c r="E32" i="2"/>
  <c r="E33" i="2"/>
  <c r="E34" i="2"/>
  <c r="E35" i="2"/>
  <c r="E36" i="2"/>
  <c r="E37" i="2"/>
  <c r="E38" i="2"/>
  <c r="E51" i="2"/>
  <c r="E52" i="2"/>
  <c r="E53" i="2"/>
  <c r="E54" i="2"/>
  <c r="E55" i="2"/>
  <c r="E56" i="2"/>
  <c r="E15" i="2"/>
  <c r="E16" i="2"/>
  <c r="E17" i="2"/>
  <c r="E18" i="2"/>
  <c r="E19" i="2"/>
  <c r="E20" i="2"/>
  <c r="E21" i="2"/>
  <c r="E22" i="2"/>
  <c r="E14" i="2"/>
  <c r="E63" i="2" l="1"/>
  <c r="E49" i="2"/>
  <c r="E30" i="2"/>
  <c r="E50" i="2"/>
  <c r="E60" i="2"/>
  <c r="E61" i="2"/>
  <c r="E47" i="2"/>
  <c r="E46" i="2"/>
  <c r="E45" i="2"/>
  <c r="E44" i="2"/>
  <c r="E40" i="2"/>
  <c r="E28" i="2"/>
  <c r="E27" i="2"/>
  <c r="E26" i="2"/>
  <c r="E9" i="2"/>
  <c r="E10" i="2"/>
  <c r="E11" i="2"/>
  <c r="E12" i="2"/>
</calcChain>
</file>

<file path=xl/sharedStrings.xml><?xml version="1.0" encoding="utf-8"?>
<sst xmlns="http://schemas.openxmlformats.org/spreadsheetml/2006/main" count="97" uniqueCount="78">
  <si>
    <t>Instructions to Tenderers</t>
  </si>
  <si>
    <t> </t>
  </si>
  <si>
    <t>Note:</t>
  </si>
  <si>
    <r>
      <rPr>
        <b/>
        <sz val="11"/>
        <color rgb="FF000000"/>
        <rFont val="Calibri"/>
      </rPr>
      <t>2.</t>
    </r>
    <r>
      <rPr>
        <sz val="11"/>
        <color rgb="FF000000"/>
        <rFont val="Calibri"/>
      </rPr>
      <t xml:space="preserve"> Costs presented in any format other than outlined in this workbook may result in the Tenderer being eliminated from the competition</t>
    </r>
  </si>
  <si>
    <r>
      <rPr>
        <b/>
        <sz val="11"/>
        <color rgb="FF000000"/>
        <rFont val="Calibri"/>
      </rPr>
      <t xml:space="preserve">3. </t>
    </r>
    <r>
      <rPr>
        <sz val="11"/>
        <color rgb="FF000000"/>
        <rFont val="Calibri"/>
      </rPr>
      <t>All costs must be quoted in Euro (€) exclusive of VAT. The prices quoted must be the full and total cost for the goods and where relevant services for the term of the Contract inclusive of all charges and expenses incurred in the delivery of the project. The VAT applicable to any element of the delivery of the service must be clearly indicated. The fee quoted is to include all work including any advance work necessary to deliver the required goods and services. The sum shall include all labour, (including secretarial services), travel, subsistence and other expenses, overheads, duties, insurances and all sub-contractors fees.</t>
    </r>
  </si>
  <si>
    <t xml:space="preserve">5. The figures provided are notional volumes and provide no guarantee of work to be awarded under this framework agreement.  It is being used purely to enable assessment of the notional cost for the framework agreement and ensure certainty of rates for work under the framework. </t>
  </si>
  <si>
    <t xml:space="preserve"> (ENTER TENDERER NAME HERE)</t>
  </si>
  <si>
    <t>Licence Type</t>
  </si>
  <si>
    <t>Note: Tenderer to input figures in Green coloured cells below.</t>
  </si>
  <si>
    <t>Total Cost</t>
  </si>
  <si>
    <t>Cisco Umbrella</t>
  </si>
  <si>
    <t>DNS Security Essentials</t>
  </si>
  <si>
    <t>DNS Security Advantage</t>
  </si>
  <si>
    <t>SIG Essentials</t>
  </si>
  <si>
    <t>SIG Advantage</t>
  </si>
  <si>
    <t>Cisco DUO</t>
  </si>
  <si>
    <t>Essentials</t>
  </si>
  <si>
    <t>Advantage</t>
  </si>
  <si>
    <t>Premier</t>
  </si>
  <si>
    <t>Telephony Credits</t>
  </si>
  <si>
    <t>Secure Access</t>
  </si>
  <si>
    <t>Secure Internet Access Essentials</t>
  </si>
  <si>
    <t>Secure Internet Access Advantage</t>
  </si>
  <si>
    <t>Secure Private Access Essentials</t>
  </si>
  <si>
    <t>Secure Private Access Advantage</t>
  </si>
  <si>
    <t>Professional Service Days</t>
  </si>
  <si>
    <t>Reserved IP Regional (Per LA)</t>
  </si>
  <si>
    <t>This workbook contains 1 worksheet for Tenderers to input numeric data as part of their response to the Award Criteria as follows:</t>
  </si>
  <si>
    <r>
      <t>1.</t>
    </r>
    <r>
      <rPr>
        <sz val="11"/>
        <color rgb="FF000000"/>
        <rFont val="Calibri"/>
      </rPr>
      <t xml:space="preserve"> Tenderers must complete all Cost Tables in the worksheet within this workbook and fully declare what is NOT included in the Package.</t>
    </r>
  </si>
  <si>
    <t>4. Tenderers should only complete the green cells              in each applicable row of the table in the Worksheet.  (All other cells are formulated and tenderers are not permitted to edit these formulas)</t>
  </si>
  <si>
    <r>
      <t>Worksheet 1</t>
    </r>
    <r>
      <rPr>
        <b/>
        <sz val="11"/>
        <color rgb="FF000000"/>
        <rFont val="Aptos Narrow"/>
      </rPr>
      <t xml:space="preserve">. Service Cost &amp; Licencing Purchase Cost </t>
    </r>
    <r>
      <rPr>
        <sz val="11"/>
        <color rgb="FF000000"/>
        <rFont val="Aptos Narrow"/>
      </rPr>
      <t>(Award Criterion A)</t>
    </r>
  </si>
  <si>
    <t>Cost per Day</t>
  </si>
  <si>
    <t xml:space="preserve">Tenderer details </t>
  </si>
  <si>
    <t>Support</t>
  </si>
  <si>
    <t>Annual Cost per Local Authority</t>
  </si>
  <si>
    <t>Annual Cost per Licence type</t>
  </si>
  <si>
    <t>Resource</t>
  </si>
  <si>
    <t>Senior Engineer x1</t>
  </si>
  <si>
    <t>Junior Engineer x1</t>
  </si>
  <si>
    <t>Award Criterion A - Service Cost &amp; Licence Purchase Costs</t>
  </si>
  <si>
    <t xml:space="preserve">Tenderer must input figures at coloured cells in this worksheet.  This is the Total Cost of Tenders proposed value for delivering the Cisco Security Software service including annual licencing costs. </t>
  </si>
  <si>
    <t>Product A:</t>
  </si>
  <si>
    <t>Product B:</t>
  </si>
  <si>
    <t>Product C:</t>
  </si>
  <si>
    <t>Notional Number of Licences</t>
  </si>
  <si>
    <t>Notional Number of days</t>
  </si>
  <si>
    <t>Notional Number of Local Authority's</t>
  </si>
  <si>
    <t xml:space="preserve">Tenderers must provide an annual cost for each of the items listed. The notional number of licences provided are for evaluation purposes. </t>
  </si>
  <si>
    <t>The sum of all evaluation costs will be used to calculate the Tenderers marks for cost criterion (Criterion A)</t>
  </si>
  <si>
    <t>Note: Below is the list of licences &amp; services the tenderer must provide a cost for. Tenderer must honour these licence costs, support and professional service days for at least (3) three years. Support costs are on SIG Essential for Umbrella, Essentials for DUO and Secure Internet Access Advantage.</t>
  </si>
  <si>
    <t>Solution Support 24X7 (Essentials 3000 licences)</t>
  </si>
  <si>
    <t>Solution Support 24X7 (SIG Advantage 3000 licences)</t>
  </si>
  <si>
    <t>Managed Service Support 24X7 (DNS Essential 4000 licences)</t>
  </si>
  <si>
    <t>Managed Service Support 24X7 (DNS Advantage 5000 licences)</t>
  </si>
  <si>
    <t>Managed Service Support 24X7 (SIG Essential 3000 licences)</t>
  </si>
  <si>
    <t>Managed Service Support 24X7 (SIG Advantage 3000 licences)</t>
  </si>
  <si>
    <t>Enhanced Support 24X7 (SIA Advantage 2000 licences)</t>
  </si>
  <si>
    <t>Enhanced Support 24X7 (SPA Advantage 2000 licences)</t>
  </si>
  <si>
    <t>Managed Service Support 24X7 (SIA Advantage 2000 licences)</t>
  </si>
  <si>
    <t>Managed Service Support 24X7 (SPA Advantage 2000 licences)</t>
  </si>
  <si>
    <t>Basic Support 24X7 (Essentials 3000 licences)</t>
  </si>
  <si>
    <t>Managed Service Support 24X7 (Essentials 3000 licences)</t>
  </si>
  <si>
    <t>Solution Support 24X7 (Advantage 2000 licences)</t>
  </si>
  <si>
    <t>Managed Service Support 24X7 (Advantage 2000 licences)</t>
  </si>
  <si>
    <t>Solution Support 24X7 (Premier 2000 licences)</t>
  </si>
  <si>
    <t>Managed Service Support 24X7 (Premier 2000 licences)</t>
  </si>
  <si>
    <t>Solution Support 24X7 (DNS Security Advantage 5000 licences)</t>
  </si>
  <si>
    <t>Solution Support 24X7 (DNS Security Essentials 4000 licences)</t>
  </si>
  <si>
    <t>Solution Support 24X7 (SIG Essentials 3000 licences)</t>
  </si>
  <si>
    <t>Basic Support 24X7 (Advantage 2000 licences)</t>
  </si>
  <si>
    <t>Enhanced Support 24X7 (SIA Essentials 2000 licences)</t>
  </si>
  <si>
    <t>Enhanced Support 24X7 (SPA Essentials 2000 licences)</t>
  </si>
  <si>
    <t>Other</t>
  </si>
  <si>
    <t>Notional Number of Credits</t>
  </si>
  <si>
    <t>Annual Cost per credit bundle</t>
  </si>
  <si>
    <t>Basic Support 24X7 (Premier 2000 licences)</t>
  </si>
  <si>
    <t>Managed Service Support 24X7 (SIA Essentials 2000 licences)</t>
  </si>
  <si>
    <t>Managed Service Support 24X7 (SPA Essentials 2000 licences)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</si>
</sst>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809]#,##0.00"/>
    <numFmt numFmtId="165" formatCode="&quot;€&quot;#,##0.00"/>
  </numFmts>
  <fonts count="21" x14ac:knownFonts="1">
    <font>
      <sz val="11"/>
      <color theme="1"/>
      <name val="Aptos Narrow"/>
      <family val="2"/>
      <scheme val="minor"/>
    </font>
    <font>
      <sz val="11"/>
      <name val="Aptos Narrow"/>
      <family val="2"/>
    </font>
    <font>
      <sz val="11"/>
      <color rgb="FF000000"/>
      <name val="Aptos Narrow"/>
    </font>
    <font>
      <b/>
      <sz val="11"/>
      <color rgb="FF000000"/>
      <name val="Aptos Narrow"/>
    </font>
    <font>
      <b/>
      <sz val="11"/>
      <color rgb="FF000000"/>
      <name val="Calibri"/>
      <family val="2"/>
    </font>
    <font>
      <sz val="11"/>
      <color rgb="FF000000"/>
      <name val="Calibri"/>
      <family val="2"/>
    </font>
    <font>
      <b/>
      <i/>
      <sz val="11"/>
      <color rgb="FF000000"/>
      <name val="Calibri"/>
      <family val="2"/>
    </font>
    <font>
      <sz val="11"/>
      <color rgb="FF000000"/>
      <name val="Calibri"/>
    </font>
    <font>
      <b/>
      <sz val="11"/>
      <color rgb="FF000000"/>
      <name val="Calibri"/>
    </font>
    <font>
      <b/>
      <sz val="11"/>
      <color theme="1"/>
      <name val="Calibri"/>
    </font>
    <font>
      <sz val="11"/>
      <color theme="1"/>
      <name val="Calibri"/>
    </font>
    <font>
      <i/>
      <sz val="10"/>
      <color theme="1"/>
      <name val="Calibri"/>
    </font>
    <font>
      <b/>
      <sz val="11"/>
      <color theme="0"/>
      <name val="Calibri"/>
    </font>
    <font>
      <b/>
      <sz val="12"/>
      <color theme="0"/>
      <name val="Aptos Narrow"/>
      <family val="2"/>
    </font>
    <font>
      <b/>
      <sz val="11"/>
      <color theme="0"/>
      <name val="Calibri"/>
      <family val="2"/>
    </font>
    <font>
      <b/>
      <sz val="11"/>
      <color rgb="FFFF0000"/>
      <name val="Calibri"/>
      <family val="2"/>
    </font>
    <font>
      <sz val="11"/>
      <color rgb="FFFF0000"/>
      <name val="Calibri"/>
      <family val="2"/>
    </font>
    <font>
      <i/>
      <sz val="10"/>
      <color theme="1"/>
      <name val="Calibri"/>
      <family val="2"/>
    </font>
    <font>
      <sz val="11"/>
      <color theme="1"/>
      <name val="Calibri"/>
      <family val="2"/>
    </font>
    <font>
      <b/>
      <sz val="14"/>
      <color theme="0"/>
      <name val="Calibri"/>
      <family val="2"/>
    </font>
    <font>
      <b/>
      <sz val="14"/>
      <name val="Calibri"/>
      <family val="2"/>
    </font>
  </fonts>
  <fills count="8">
    <fill>
      <patternFill patternType="none"/>
    </fill>
    <fill>
      <patternFill patternType="gray125"/>
    </fill>
    <fill>
      <patternFill patternType="solid">
        <fgColor rgb="FFFFFFFF"/>
        <bgColor rgb="FF000000"/>
      </patternFill>
    </fill>
    <fill>
      <patternFill patternType="solid">
        <fgColor theme="9" tint="0.79998168889431442"/>
        <bgColor indexed="64"/>
      </patternFill>
    </fill>
    <fill>
      <patternFill patternType="solid">
        <fgColor theme="0"/>
        <bgColor indexed="64"/>
      </patternFill>
    </fill>
    <fill>
      <patternFill patternType="solid">
        <fgColor rgb="FF156082"/>
        <bgColor indexed="64"/>
      </patternFill>
    </fill>
    <fill>
      <patternFill patternType="solid">
        <fgColor rgb="FFC00000"/>
        <bgColor indexed="64"/>
      </patternFill>
    </fill>
    <fill>
      <patternFill patternType="solid">
        <fgColor rgb="FFD1EBF7"/>
        <bgColor indexed="64"/>
      </patternFill>
    </fill>
  </fills>
  <borders count="10">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s>
  <cellStyleXfs count="1">
    <xf numFmtId="0" fontId="0" fillId="0" borderId="0"/>
  </cellStyleXfs>
  <cellXfs count="47">
    <xf numFmtId="0" fontId="0" fillId="0" borderId="0" xfId="0"/>
    <xf numFmtId="0" fontId="1" fillId="2" borderId="0" xfId="0" applyFont="1" applyFill="1"/>
    <xf numFmtId="0" fontId="4" fillId="0" borderId="0" xfId="0" applyFont="1"/>
    <xf numFmtId="0" fontId="5" fillId="0" borderId="0" xfId="0" applyFont="1"/>
    <xf numFmtId="0" fontId="6" fillId="0" borderId="0" xfId="0" applyFont="1"/>
    <xf numFmtId="0" fontId="8" fillId="0" borderId="0" xfId="0" applyFont="1"/>
    <xf numFmtId="0" fontId="8" fillId="0" borderId="0" xfId="0" applyFont="1" applyAlignment="1">
      <alignment wrapText="1"/>
    </xf>
    <xf numFmtId="0" fontId="0" fillId="0" borderId="0" xfId="0" applyAlignment="1">
      <alignment wrapText="1"/>
    </xf>
    <xf numFmtId="0" fontId="5" fillId="0" borderId="0" xfId="0" applyFont="1" applyAlignment="1">
      <alignment wrapText="1"/>
    </xf>
    <xf numFmtId="0" fontId="2" fillId="4" borderId="0" xfId="0" applyFont="1" applyFill="1"/>
    <xf numFmtId="0" fontId="1" fillId="4" borderId="0" xfId="0" applyFont="1" applyFill="1" applyAlignment="1">
      <alignment horizontal="left" wrapText="1"/>
    </xf>
    <xf numFmtId="0" fontId="10" fillId="0" borderId="0" xfId="0" applyFont="1" applyProtection="1">
      <protection locked="0"/>
    </xf>
    <xf numFmtId="0" fontId="11" fillId="4" borderId="0" xfId="0" applyFont="1" applyFill="1" applyAlignment="1" applyProtection="1">
      <alignment horizontal="center"/>
      <protection locked="0"/>
    </xf>
    <xf numFmtId="0" fontId="11" fillId="4" borderId="1" xfId="0" applyFont="1" applyFill="1" applyBorder="1" applyAlignment="1" applyProtection="1">
      <alignment horizontal="center"/>
      <protection locked="0"/>
    </xf>
    <xf numFmtId="0" fontId="14" fillId="5" borderId="0" xfId="0" applyFont="1" applyFill="1" applyAlignment="1" applyProtection="1">
      <alignment horizontal="center" vertical="center"/>
      <protection locked="0"/>
    </xf>
    <xf numFmtId="0" fontId="11" fillId="4" borderId="0" xfId="0" applyFont="1" applyFill="1" applyProtection="1">
      <protection locked="0"/>
    </xf>
    <xf numFmtId="0" fontId="19" fillId="5" borderId="0" xfId="0" applyFont="1" applyFill="1" applyProtection="1">
      <protection locked="0"/>
    </xf>
    <xf numFmtId="0" fontId="12" fillId="5" borderId="0" xfId="0" applyFont="1" applyFill="1" applyProtection="1">
      <protection locked="0"/>
    </xf>
    <xf numFmtId="0" fontId="14" fillId="5" borderId="0" xfId="0" applyFont="1" applyFill="1" applyProtection="1">
      <protection locked="0"/>
    </xf>
    <xf numFmtId="164" fontId="10" fillId="3" borderId="3" xfId="0" applyNumberFormat="1" applyFont="1" applyFill="1" applyBorder="1" applyProtection="1">
      <protection locked="0"/>
    </xf>
    <xf numFmtId="0" fontId="10" fillId="3" borderId="3" xfId="0" applyFont="1" applyFill="1" applyBorder="1" applyProtection="1">
      <protection locked="0"/>
    </xf>
    <xf numFmtId="0" fontId="12" fillId="0" borderId="0" xfId="0" applyFont="1" applyProtection="1">
      <protection locked="0"/>
    </xf>
    <xf numFmtId="0" fontId="9" fillId="0" borderId="0" xfId="0" applyFont="1" applyProtection="1">
      <protection locked="0"/>
    </xf>
    <xf numFmtId="0" fontId="10" fillId="3" borderId="5" xfId="0" applyFont="1" applyFill="1" applyBorder="1" applyProtection="1">
      <protection locked="0"/>
    </xf>
    <xf numFmtId="164" fontId="10" fillId="0" borderId="0" xfId="0" applyNumberFormat="1" applyFont="1" applyProtection="1">
      <protection locked="0"/>
    </xf>
    <xf numFmtId="164" fontId="14" fillId="6" borderId="0" xfId="0" applyNumberFormat="1" applyFont="1" applyFill="1" applyAlignment="1" applyProtection="1">
      <alignment wrapText="1"/>
      <protection locked="0"/>
    </xf>
    <xf numFmtId="0" fontId="12" fillId="5" borderId="0" xfId="0" applyFont="1" applyFill="1"/>
    <xf numFmtId="0" fontId="14" fillId="5" borderId="0" xfId="0" applyFont="1" applyFill="1"/>
    <xf numFmtId="0" fontId="10" fillId="0" borderId="5" xfId="0" applyFont="1" applyBorder="1"/>
    <xf numFmtId="165" fontId="10" fillId="0" borderId="5" xfId="0" applyNumberFormat="1" applyFont="1" applyBorder="1"/>
    <xf numFmtId="0" fontId="18" fillId="0" borderId="5" xfId="0" applyFont="1" applyBorder="1"/>
    <xf numFmtId="0" fontId="13" fillId="5" borderId="0" xfId="0" applyFont="1" applyFill="1" applyAlignment="1">
      <alignment horizontal="center"/>
    </xf>
    <xf numFmtId="0" fontId="1" fillId="4" borderId="0" xfId="0" applyFont="1" applyFill="1" applyAlignment="1">
      <alignment horizontal="left" wrapText="1"/>
    </xf>
    <xf numFmtId="0" fontId="20" fillId="7" borderId="6" xfId="0" applyFont="1" applyFill="1" applyBorder="1" applyAlignment="1" applyProtection="1">
      <alignment horizontal="left"/>
      <protection locked="0"/>
    </xf>
    <xf numFmtId="0" fontId="20" fillId="7" borderId="7" xfId="0" applyFont="1" applyFill="1" applyBorder="1" applyAlignment="1" applyProtection="1">
      <alignment horizontal="left"/>
      <protection locked="0"/>
    </xf>
    <xf numFmtId="0" fontId="20" fillId="7" borderId="8" xfId="0" applyFont="1" applyFill="1" applyBorder="1" applyAlignment="1" applyProtection="1">
      <alignment horizontal="left"/>
      <protection locked="0"/>
    </xf>
    <xf numFmtId="0" fontId="17" fillId="4" borderId="5" xfId="0" applyFont="1" applyFill="1" applyBorder="1" applyAlignment="1" applyProtection="1">
      <alignment horizontal="center" vertical="center" wrapText="1"/>
      <protection locked="0"/>
    </xf>
    <xf numFmtId="0" fontId="11" fillId="4" borderId="5" xfId="0" applyFont="1" applyFill="1" applyBorder="1" applyAlignment="1" applyProtection="1">
      <alignment horizontal="center"/>
      <protection locked="0"/>
    </xf>
    <xf numFmtId="0" fontId="14" fillId="5" borderId="0" xfId="0" applyFont="1" applyFill="1" applyAlignment="1" applyProtection="1">
      <alignment horizontal="center"/>
      <protection locked="0"/>
    </xf>
    <xf numFmtId="0" fontId="15" fillId="3" borderId="2" xfId="0"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20" fillId="7" borderId="5" xfId="0" applyFont="1" applyFill="1" applyBorder="1" applyAlignment="1" applyProtection="1">
      <alignment horizontal="left"/>
      <protection locked="0"/>
    </xf>
    <xf numFmtId="0" fontId="0" fillId="0" borderId="5" xfId="0" applyBorder="1"/>
    <xf numFmtId="0" fontId="10" fillId="3" borderId="9" xfId="0" applyFont="1" applyFill="1" applyBorder="1" applyProtection="1">
      <protection locked="0"/>
    </xf>
    <xf numFmtId="0" fontId="10" fillId="0" borderId="5" xfId="0" applyFont="1" applyFill="1" applyBorder="1"/>
    <xf numFmtId="0" fontId="0" fillId="0" borderId="0" xfId="0" applyFill="1"/>
    <xf numFmtId="0" fontId="10" fillId="0" borderId="0" xfId="0" applyFont="1" applyFill="1" applyProtection="1">
      <protection locked="0"/>
    </xf>
  </cellXfs>
  <cellStyles count="1">
    <cellStyle name="Normal" xfId="0" builtinId="0"/>
  </cellStyles>
  <dxfs count="0"/>
  <tableStyles count="0" defaultTableStyle="TableStyleMedium2" defaultPivotStyle="PivotStyleMedium9"/>
  <colors>
    <mruColors>
      <color rgb="FFD1EBF7"/>
      <color rgb="FFC1E5F5"/>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606425</xdr:colOff>
      <xdr:row>7</xdr:row>
      <xdr:rowOff>174624</xdr:rowOff>
    </xdr:from>
    <xdr:to>
      <xdr:col>2</xdr:col>
      <xdr:colOff>9525</xdr:colOff>
      <xdr:row>15</xdr:row>
      <xdr:rowOff>6350</xdr:rowOff>
    </xdr:to>
    <xdr:pic>
      <xdr:nvPicPr>
        <xdr:cNvPr id="4" name="Picture 3">
          <a:extLst>
            <a:ext uri="{FF2B5EF4-FFF2-40B4-BE49-F238E27FC236}">
              <a16:creationId xmlns:a16="http://schemas.microsoft.com/office/drawing/2014/main" id="{C7F98C44-07AF-7CE1-DA0D-48342E72D5F2}"/>
            </a:ext>
          </a:extLst>
        </xdr:cNvPr>
        <xdr:cNvPicPr>
          <a:picLocks noChangeAspect="1"/>
        </xdr:cNvPicPr>
      </xdr:nvPicPr>
      <xdr:blipFill>
        <a:blip xmlns:r="http://schemas.openxmlformats.org/officeDocument/2006/relationships" r:embed="rId1"/>
        <a:stretch>
          <a:fillRect/>
        </a:stretch>
      </xdr:blipFill>
      <xdr:spPr>
        <a:xfrm>
          <a:off x="606425" y="2022474"/>
          <a:ext cx="8543925" cy="2425701"/>
        </a:xfrm>
        <a:prstGeom prst="rect">
          <a:avLst/>
        </a:prstGeom>
      </xdr:spPr>
    </xdr:pic>
    <xdr:clientData/>
  </xdr:twoCellAnchor>
  <xdr:twoCellAnchor>
    <xdr:from>
      <xdr:col>1</xdr:col>
      <xdr:colOff>2930525</xdr:colOff>
      <xdr:row>13</xdr:row>
      <xdr:rowOff>9525</xdr:rowOff>
    </xdr:from>
    <xdr:to>
      <xdr:col>1</xdr:col>
      <xdr:colOff>3197225</xdr:colOff>
      <xdr:row>13</xdr:row>
      <xdr:rowOff>168275</xdr:rowOff>
    </xdr:to>
    <xdr:sp macro="" textlink="">
      <xdr:nvSpPr>
        <xdr:cNvPr id="5" name="Rectangle 4">
          <a:extLst>
            <a:ext uri="{FF2B5EF4-FFF2-40B4-BE49-F238E27FC236}">
              <a16:creationId xmlns:a16="http://schemas.microsoft.com/office/drawing/2014/main" id="{DB0222DD-94E2-CD7E-8A97-B0997A648B38}"/>
            </a:ext>
            <a:ext uri="{147F2762-F138-4A5C-976F-8EAC2B608ADB}">
              <a16:predDERef xmlns:a16="http://schemas.microsoft.com/office/drawing/2014/main" pred="{C7F98C44-07AF-7CE1-DA0D-48342E72D5F2}"/>
            </a:ext>
          </a:extLst>
        </xdr:cNvPr>
        <xdr:cNvSpPr/>
      </xdr:nvSpPr>
      <xdr:spPr>
        <a:xfrm>
          <a:off x="3540125" y="4048125"/>
          <a:ext cx="266700" cy="158750"/>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100">
            <a:solidFill>
              <a:schemeClr val="lt1"/>
            </a:solidFill>
            <a:latin typeface="+mn-lt"/>
            <a:ea typeface="+mn-lt"/>
            <a:cs typeface="+mn-lt"/>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395D-B348-4227-8A65-68316DEE22CE}">
  <dimension ref="A1:N15"/>
  <sheetViews>
    <sheetView workbookViewId="0">
      <selection activeCell="B20" sqref="B20"/>
    </sheetView>
  </sheetViews>
  <sheetFormatPr defaultRowHeight="14.5" x14ac:dyDescent="0.35"/>
  <cols>
    <col min="2" max="2" width="122.1796875" customWidth="1"/>
  </cols>
  <sheetData>
    <row r="1" spans="1:14" ht="16" x14ac:dyDescent="0.4">
      <c r="A1" s="31" t="s">
        <v>0</v>
      </c>
      <c r="B1" s="31"/>
      <c r="C1" s="3"/>
      <c r="D1" s="3"/>
      <c r="E1" s="3"/>
      <c r="F1" s="3"/>
      <c r="G1" s="3"/>
      <c r="H1" s="3"/>
      <c r="I1" s="3"/>
    </row>
    <row r="2" spans="1:14" x14ac:dyDescent="0.35">
      <c r="A2" s="1" t="s">
        <v>27</v>
      </c>
      <c r="B2" s="1"/>
      <c r="C2" s="3"/>
      <c r="D2" s="3"/>
      <c r="E2" s="3"/>
      <c r="F2" s="3"/>
      <c r="G2" s="3"/>
      <c r="H2" s="3"/>
      <c r="I2" s="3"/>
    </row>
    <row r="3" spans="1:14" x14ac:dyDescent="0.35">
      <c r="A3" s="1">
        <v>1</v>
      </c>
      <c r="B3" s="9" t="s">
        <v>30</v>
      </c>
      <c r="C3" s="3"/>
      <c r="D3" s="3"/>
      <c r="E3" s="3"/>
      <c r="F3" s="3"/>
      <c r="G3" s="3" t="s">
        <v>1</v>
      </c>
      <c r="H3" s="3"/>
      <c r="I3" s="3"/>
    </row>
    <row r="4" spans="1:14" x14ac:dyDescent="0.35">
      <c r="A4" s="1" t="s">
        <v>1</v>
      </c>
      <c r="B4" s="32" t="s">
        <v>40</v>
      </c>
      <c r="C4" s="3"/>
      <c r="D4" s="3"/>
      <c r="E4" s="3"/>
      <c r="F4" s="3"/>
      <c r="G4" s="3"/>
      <c r="H4" s="3"/>
      <c r="I4" s="3"/>
    </row>
    <row r="5" spans="1:14" x14ac:dyDescent="0.35">
      <c r="A5" s="1" t="s">
        <v>1</v>
      </c>
      <c r="B5" s="32"/>
      <c r="C5" s="3" t="s">
        <v>1</v>
      </c>
      <c r="D5" s="3" t="s">
        <v>1</v>
      </c>
      <c r="E5" s="3" t="s">
        <v>1</v>
      </c>
      <c r="F5" s="3" t="s">
        <v>1</v>
      </c>
      <c r="G5" s="3" t="s">
        <v>1</v>
      </c>
      <c r="H5" s="3"/>
      <c r="I5" s="3"/>
    </row>
    <row r="6" spans="1:14" x14ac:dyDescent="0.35">
      <c r="A6" s="1"/>
      <c r="B6" s="10" t="s">
        <v>47</v>
      </c>
      <c r="C6" s="3"/>
      <c r="D6" s="3"/>
      <c r="E6" s="3"/>
      <c r="F6" s="3"/>
      <c r="G6" s="3"/>
      <c r="H6" s="3"/>
      <c r="I6" s="3"/>
    </row>
    <row r="7" spans="1:14" x14ac:dyDescent="0.35">
      <c r="A7" s="1"/>
      <c r="B7" s="10" t="s">
        <v>48</v>
      </c>
      <c r="C7" s="3"/>
      <c r="D7" s="3"/>
      <c r="E7" s="3"/>
      <c r="F7" s="3"/>
      <c r="G7" s="3"/>
      <c r="H7" s="3"/>
      <c r="I7" s="3"/>
    </row>
    <row r="8" spans="1:14" x14ac:dyDescent="0.35">
      <c r="C8" s="3"/>
      <c r="D8" s="3"/>
      <c r="E8" s="3"/>
      <c r="F8" s="3"/>
      <c r="G8" s="3"/>
      <c r="H8" s="3"/>
      <c r="I8" s="3"/>
    </row>
    <row r="9" spans="1:14" x14ac:dyDescent="0.35">
      <c r="B9" s="4" t="s">
        <v>2</v>
      </c>
      <c r="C9" s="2"/>
      <c r="D9" s="2"/>
      <c r="E9" s="3"/>
      <c r="F9" s="3"/>
      <c r="G9" s="3"/>
      <c r="H9" s="3"/>
      <c r="I9" s="3"/>
      <c r="J9" s="3"/>
      <c r="K9" s="3"/>
      <c r="L9" s="3"/>
      <c r="M9" s="3"/>
      <c r="N9" s="3"/>
    </row>
    <row r="10" spans="1:14" x14ac:dyDescent="0.35">
      <c r="B10" s="3"/>
      <c r="C10" s="3"/>
      <c r="D10" s="3"/>
      <c r="E10" s="3"/>
      <c r="F10" s="3"/>
      <c r="G10" s="3"/>
      <c r="H10" s="3"/>
      <c r="I10" s="3"/>
      <c r="J10" s="3"/>
      <c r="K10" s="3"/>
      <c r="L10" s="3"/>
      <c r="M10" s="3"/>
      <c r="N10" s="3"/>
    </row>
    <row r="11" spans="1:14" x14ac:dyDescent="0.35">
      <c r="B11" s="5" t="s">
        <v>28</v>
      </c>
      <c r="C11" s="3"/>
      <c r="D11" s="3"/>
      <c r="E11" s="3"/>
      <c r="F11" s="3"/>
      <c r="G11" s="3"/>
      <c r="H11" s="3"/>
      <c r="I11" s="3"/>
      <c r="J11" s="3"/>
      <c r="K11" s="3"/>
      <c r="L11" s="3"/>
      <c r="M11" s="3"/>
      <c r="N11" s="3"/>
    </row>
    <row r="12" spans="1:14" x14ac:dyDescent="0.35">
      <c r="B12" s="5" t="s">
        <v>3</v>
      </c>
      <c r="C12" s="3"/>
      <c r="D12" s="3"/>
      <c r="E12" s="3"/>
      <c r="F12" s="3"/>
      <c r="G12" s="3"/>
      <c r="H12" s="3"/>
      <c r="I12" s="3"/>
      <c r="J12" s="3"/>
      <c r="K12" s="3"/>
      <c r="L12" s="3"/>
      <c r="M12" s="3"/>
      <c r="N12" s="3"/>
    </row>
    <row r="13" spans="1:14" ht="72.5" x14ac:dyDescent="0.35">
      <c r="B13" s="6" t="s">
        <v>4</v>
      </c>
    </row>
    <row r="14" spans="1:14" ht="29" x14ac:dyDescent="0.35">
      <c r="B14" s="7" t="s">
        <v>29</v>
      </c>
    </row>
    <row r="15" spans="1:14" ht="30.65" customHeight="1" x14ac:dyDescent="0.35">
      <c r="B15" s="8" t="s">
        <v>5</v>
      </c>
    </row>
  </sheetData>
  <mergeCells count="2">
    <mergeCell ref="A1:B1"/>
    <mergeCell ref="B4:B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AFAF-4EFD-4347-A348-A6F333112A51}">
  <dimension ref="A1:L63"/>
  <sheetViews>
    <sheetView tabSelected="1" topLeftCell="A28" workbookViewId="0">
      <selection activeCell="I37" sqref="I37"/>
    </sheetView>
  </sheetViews>
  <sheetFormatPr defaultColWidth="9.1796875" defaultRowHeight="14.5" x14ac:dyDescent="0.35"/>
  <cols>
    <col min="1" max="1" width="15.54296875" style="11" customWidth="1"/>
    <col min="2" max="2" width="54" style="11" customWidth="1"/>
    <col min="3" max="3" width="36.453125" style="11" customWidth="1"/>
    <col min="4" max="4" width="28.54296875" style="11" customWidth="1"/>
    <col min="5" max="5" width="16" style="11" customWidth="1"/>
    <col min="6" max="6" width="9.1796875" style="11"/>
    <col min="7" max="7" width="22.81640625" style="11" customWidth="1"/>
    <col min="8" max="16384" width="9.1796875" style="11"/>
  </cols>
  <sheetData>
    <row r="1" spans="1:5" x14ac:dyDescent="0.35">
      <c r="A1" s="38" t="s">
        <v>39</v>
      </c>
      <c r="B1" s="38"/>
      <c r="C1" s="38"/>
      <c r="D1" s="38"/>
      <c r="E1" s="38"/>
    </row>
    <row r="2" spans="1:5" ht="28.5" customHeight="1" x14ac:dyDescent="0.35">
      <c r="A2" s="36" t="s">
        <v>49</v>
      </c>
      <c r="B2" s="36"/>
      <c r="C2" s="36"/>
      <c r="D2" s="36"/>
      <c r="E2" s="36"/>
    </row>
    <row r="3" spans="1:5" x14ac:dyDescent="0.35">
      <c r="A3" s="37" t="s">
        <v>8</v>
      </c>
      <c r="B3" s="37"/>
      <c r="C3" s="37"/>
      <c r="D3" s="37"/>
      <c r="E3" s="37"/>
    </row>
    <row r="4" spans="1:5" x14ac:dyDescent="0.35">
      <c r="A4" s="12"/>
      <c r="B4" s="13"/>
      <c r="C4" s="13"/>
      <c r="D4" s="12"/>
      <c r="E4" s="12"/>
    </row>
    <row r="5" spans="1:5" ht="30.65" customHeight="1" x14ac:dyDescent="0.35">
      <c r="A5" s="14" t="s">
        <v>32</v>
      </c>
      <c r="B5" s="39" t="s">
        <v>6</v>
      </c>
      <c r="C5" s="40"/>
      <c r="D5" s="12"/>
      <c r="E5" s="12"/>
    </row>
    <row r="6" spans="1:5" x14ac:dyDescent="0.35">
      <c r="A6" s="15"/>
      <c r="B6" s="12"/>
      <c r="C6" s="12"/>
      <c r="D6" s="12"/>
      <c r="E6" s="12"/>
    </row>
    <row r="7" spans="1:5" ht="18.5" x14ac:dyDescent="0.45">
      <c r="A7" s="16" t="s">
        <v>41</v>
      </c>
      <c r="B7" s="41" t="s">
        <v>10</v>
      </c>
      <c r="C7" s="41"/>
      <c r="D7" s="41"/>
      <c r="E7" s="41"/>
    </row>
    <row r="8" spans="1:5" x14ac:dyDescent="0.35">
      <c r="B8" s="17" t="s">
        <v>7</v>
      </c>
      <c r="C8" s="18" t="s">
        <v>44</v>
      </c>
      <c r="D8" s="18" t="s">
        <v>35</v>
      </c>
      <c r="E8" s="17" t="s">
        <v>9</v>
      </c>
    </row>
    <row r="9" spans="1:5" x14ac:dyDescent="0.35">
      <c r="B9" s="28" t="s">
        <v>11</v>
      </c>
      <c r="C9" s="28">
        <v>4000</v>
      </c>
      <c r="D9" s="19"/>
      <c r="E9" s="29">
        <f t="shared" ref="E9:E12" si="0">C9*D9</f>
        <v>0</v>
      </c>
    </row>
    <row r="10" spans="1:5" x14ac:dyDescent="0.35">
      <c r="B10" s="28" t="s">
        <v>12</v>
      </c>
      <c r="C10" s="28">
        <v>5000</v>
      </c>
      <c r="D10" s="19"/>
      <c r="E10" s="29">
        <f t="shared" si="0"/>
        <v>0</v>
      </c>
    </row>
    <row r="11" spans="1:5" x14ac:dyDescent="0.35">
      <c r="B11" s="28" t="s">
        <v>13</v>
      </c>
      <c r="C11" s="28">
        <v>3000</v>
      </c>
      <c r="D11" s="19"/>
      <c r="E11" s="29">
        <f t="shared" si="0"/>
        <v>0</v>
      </c>
    </row>
    <row r="12" spans="1:5" x14ac:dyDescent="0.35">
      <c r="B12" s="28" t="s">
        <v>14</v>
      </c>
      <c r="C12" s="28">
        <v>3000</v>
      </c>
      <c r="D12" s="19"/>
      <c r="E12" s="29">
        <f t="shared" si="0"/>
        <v>0</v>
      </c>
    </row>
    <row r="13" spans="1:5" x14ac:dyDescent="0.35">
      <c r="B13" s="26" t="s">
        <v>33</v>
      </c>
      <c r="C13" s="27" t="s">
        <v>46</v>
      </c>
      <c r="D13" s="18" t="s">
        <v>34</v>
      </c>
      <c r="E13" s="26"/>
    </row>
    <row r="14" spans="1:5" x14ac:dyDescent="0.35">
      <c r="B14" s="28" t="s">
        <v>67</v>
      </c>
      <c r="C14" s="28">
        <v>1</v>
      </c>
      <c r="D14" s="19"/>
      <c r="E14" s="29">
        <f>C14*D14</f>
        <v>0</v>
      </c>
    </row>
    <row r="15" spans="1:5" x14ac:dyDescent="0.35">
      <c r="B15" s="28" t="s">
        <v>66</v>
      </c>
      <c r="C15" s="28">
        <v>1</v>
      </c>
      <c r="D15" s="19"/>
      <c r="E15" s="29">
        <f>C15*D15</f>
        <v>0</v>
      </c>
    </row>
    <row r="16" spans="1:5" x14ac:dyDescent="0.35">
      <c r="B16" s="28" t="s">
        <v>68</v>
      </c>
      <c r="C16" s="28">
        <v>1</v>
      </c>
      <c r="D16" s="19"/>
      <c r="E16" s="29">
        <f>C16*D16</f>
        <v>0</v>
      </c>
    </row>
    <row r="17" spans="1:10" x14ac:dyDescent="0.35">
      <c r="B17" s="28" t="s">
        <v>51</v>
      </c>
      <c r="C17" s="28">
        <v>1</v>
      </c>
      <c r="D17" s="19"/>
      <c r="E17" s="29">
        <f>C17*D17</f>
        <v>0</v>
      </c>
    </row>
    <row r="18" spans="1:10" x14ac:dyDescent="0.35">
      <c r="B18" s="42" t="s">
        <v>52</v>
      </c>
      <c r="C18" s="28">
        <v>1</v>
      </c>
      <c r="D18" s="19"/>
      <c r="E18" s="29">
        <f>C18*D18</f>
        <v>0</v>
      </c>
      <c r="I18" s="45"/>
      <c r="J18" s="46"/>
    </row>
    <row r="19" spans="1:10" x14ac:dyDescent="0.35">
      <c r="B19" s="42" t="s">
        <v>53</v>
      </c>
      <c r="C19" s="28">
        <v>1</v>
      </c>
      <c r="D19" s="19"/>
      <c r="E19" s="29">
        <f>C19*D19</f>
        <v>0</v>
      </c>
    </row>
    <row r="20" spans="1:10" x14ac:dyDescent="0.35">
      <c r="B20" s="42" t="s">
        <v>54</v>
      </c>
      <c r="C20" s="28">
        <v>1</v>
      </c>
      <c r="D20" s="19"/>
      <c r="E20" s="29">
        <f>C20*D20</f>
        <v>0</v>
      </c>
    </row>
    <row r="21" spans="1:10" x14ac:dyDescent="0.35">
      <c r="B21" s="42" t="s">
        <v>55</v>
      </c>
      <c r="C21" s="28">
        <v>1</v>
      </c>
      <c r="D21" s="19"/>
      <c r="E21" s="29">
        <f>C21*D21</f>
        <v>0</v>
      </c>
    </row>
    <row r="22" spans="1:10" x14ac:dyDescent="0.35">
      <c r="B22" s="28" t="s">
        <v>26</v>
      </c>
      <c r="C22" s="28">
        <v>1</v>
      </c>
      <c r="D22" s="19"/>
      <c r="E22" s="29">
        <f>C22*D22</f>
        <v>0</v>
      </c>
    </row>
    <row r="24" spans="1:10" ht="18.5" x14ac:dyDescent="0.45">
      <c r="A24" s="16" t="s">
        <v>42</v>
      </c>
      <c r="B24" s="41" t="s">
        <v>15</v>
      </c>
      <c r="C24" s="41"/>
      <c r="D24" s="41"/>
      <c r="E24" s="41"/>
    </row>
    <row r="25" spans="1:10" x14ac:dyDescent="0.35">
      <c r="B25" s="17" t="s">
        <v>7</v>
      </c>
      <c r="C25" s="18" t="s">
        <v>44</v>
      </c>
      <c r="D25" s="18" t="s">
        <v>35</v>
      </c>
      <c r="E25" s="17"/>
    </row>
    <row r="26" spans="1:10" x14ac:dyDescent="0.35">
      <c r="B26" s="28" t="s">
        <v>16</v>
      </c>
      <c r="C26" s="28">
        <v>3000</v>
      </c>
      <c r="D26" s="20"/>
      <c r="E26" s="29">
        <f>C26*D26</f>
        <v>0</v>
      </c>
    </row>
    <row r="27" spans="1:10" x14ac:dyDescent="0.35">
      <c r="B27" s="28" t="s">
        <v>17</v>
      </c>
      <c r="C27" s="28">
        <v>2000</v>
      </c>
      <c r="D27" s="20"/>
      <c r="E27" s="29">
        <f t="shared" ref="E27:E28" si="1">C27*D27</f>
        <v>0</v>
      </c>
    </row>
    <row r="28" spans="1:10" x14ac:dyDescent="0.35">
      <c r="B28" s="28" t="s">
        <v>18</v>
      </c>
      <c r="C28" s="28">
        <v>2000</v>
      </c>
      <c r="D28" s="20"/>
      <c r="E28" s="29">
        <f t="shared" si="1"/>
        <v>0</v>
      </c>
    </row>
    <row r="29" spans="1:10" x14ac:dyDescent="0.35">
      <c r="B29" s="26" t="s">
        <v>33</v>
      </c>
      <c r="C29" s="27" t="s">
        <v>46</v>
      </c>
      <c r="D29" s="18" t="s">
        <v>34</v>
      </c>
      <c r="E29" s="26"/>
    </row>
    <row r="30" spans="1:10" x14ac:dyDescent="0.35">
      <c r="B30" t="s">
        <v>60</v>
      </c>
      <c r="C30" s="28">
        <v>1</v>
      </c>
      <c r="D30" s="20"/>
      <c r="E30" s="29">
        <f>C30*D30</f>
        <v>0</v>
      </c>
    </row>
    <row r="31" spans="1:10" x14ac:dyDescent="0.35">
      <c r="B31" s="28" t="s">
        <v>69</v>
      </c>
      <c r="C31" s="28">
        <v>1</v>
      </c>
      <c r="D31" s="20"/>
      <c r="E31" s="29">
        <f>C31*D31</f>
        <v>0</v>
      </c>
    </row>
    <row r="32" spans="1:10" x14ac:dyDescent="0.35">
      <c r="B32" s="44" t="s">
        <v>75</v>
      </c>
      <c r="C32" s="28">
        <v>1</v>
      </c>
      <c r="D32" s="20"/>
      <c r="E32" s="29">
        <f>C32*D32</f>
        <v>0</v>
      </c>
    </row>
    <row r="33" spans="1:12" x14ac:dyDescent="0.35">
      <c r="B33" s="28" t="s">
        <v>50</v>
      </c>
      <c r="C33" s="28">
        <v>1</v>
      </c>
      <c r="D33" s="20"/>
      <c r="E33" s="29">
        <f>C33*D33</f>
        <v>0</v>
      </c>
    </row>
    <row r="34" spans="1:12" x14ac:dyDescent="0.35">
      <c r="B34" s="28" t="s">
        <v>62</v>
      </c>
      <c r="C34" s="28">
        <v>1</v>
      </c>
      <c r="D34" s="20"/>
      <c r="E34" s="29">
        <f>C34*D34</f>
        <v>0</v>
      </c>
    </row>
    <row r="35" spans="1:12" x14ac:dyDescent="0.35">
      <c r="B35" s="28" t="s">
        <v>64</v>
      </c>
      <c r="C35" s="28">
        <v>1</v>
      </c>
      <c r="D35" s="20"/>
      <c r="E35" s="29">
        <f>C35*D35</f>
        <v>0</v>
      </c>
    </row>
    <row r="36" spans="1:12" x14ac:dyDescent="0.35">
      <c r="B36" s="28" t="s">
        <v>61</v>
      </c>
      <c r="C36" s="28">
        <v>1</v>
      </c>
      <c r="D36" s="20"/>
      <c r="E36" s="29">
        <f>C36*D36</f>
        <v>0</v>
      </c>
    </row>
    <row r="37" spans="1:12" x14ac:dyDescent="0.35">
      <c r="B37" s="28" t="s">
        <v>63</v>
      </c>
      <c r="C37" s="28">
        <v>1</v>
      </c>
      <c r="D37" s="20"/>
      <c r="E37" s="29">
        <f>C37*D37</f>
        <v>0</v>
      </c>
    </row>
    <row r="38" spans="1:12" x14ac:dyDescent="0.35">
      <c r="B38" s="28" t="s">
        <v>65</v>
      </c>
      <c r="C38" s="28">
        <v>1</v>
      </c>
      <c r="D38" s="20"/>
      <c r="E38" s="29">
        <f>C38*D38</f>
        <v>0</v>
      </c>
    </row>
    <row r="39" spans="1:12" x14ac:dyDescent="0.35">
      <c r="B39" s="26" t="s">
        <v>72</v>
      </c>
      <c r="C39" s="27" t="s">
        <v>73</v>
      </c>
      <c r="D39" s="27" t="s">
        <v>74</v>
      </c>
      <c r="E39" s="26"/>
    </row>
    <row r="40" spans="1:12" x14ac:dyDescent="0.35">
      <c r="B40" s="44" t="s">
        <v>19</v>
      </c>
      <c r="C40" s="28">
        <v>5000</v>
      </c>
      <c r="D40" s="20"/>
      <c r="E40" s="29">
        <f>C40*D40</f>
        <v>0</v>
      </c>
    </row>
    <row r="42" spans="1:12" ht="18.5" x14ac:dyDescent="0.45">
      <c r="A42" s="16" t="s">
        <v>43</v>
      </c>
      <c r="B42" s="41" t="s">
        <v>20</v>
      </c>
      <c r="C42" s="41"/>
      <c r="D42" s="41"/>
      <c r="E42" s="41"/>
      <c r="K42" s="46"/>
      <c r="L42" s="46"/>
    </row>
    <row r="43" spans="1:12" x14ac:dyDescent="0.35">
      <c r="B43" s="17" t="s">
        <v>7</v>
      </c>
      <c r="C43" s="18" t="s">
        <v>44</v>
      </c>
      <c r="D43" s="18" t="s">
        <v>35</v>
      </c>
      <c r="E43" s="17"/>
      <c r="K43" s="46"/>
      <c r="L43" s="46"/>
    </row>
    <row r="44" spans="1:12" x14ac:dyDescent="0.35">
      <c r="B44" s="28" t="s">
        <v>21</v>
      </c>
      <c r="C44" s="28">
        <v>2000</v>
      </c>
      <c r="D44" s="20"/>
      <c r="E44" s="29">
        <f>C44*D44</f>
        <v>0</v>
      </c>
    </row>
    <row r="45" spans="1:12" x14ac:dyDescent="0.35">
      <c r="B45" s="28" t="s">
        <v>22</v>
      </c>
      <c r="C45" s="28">
        <v>2000</v>
      </c>
      <c r="D45" s="20"/>
      <c r="E45" s="29">
        <f t="shared" ref="E45:E47" si="2">C45*D45</f>
        <v>0</v>
      </c>
    </row>
    <row r="46" spans="1:12" x14ac:dyDescent="0.35">
      <c r="B46" s="28" t="s">
        <v>23</v>
      </c>
      <c r="C46" s="28">
        <v>2000</v>
      </c>
      <c r="D46" s="20"/>
      <c r="E46" s="29">
        <f t="shared" si="2"/>
        <v>0</v>
      </c>
    </row>
    <row r="47" spans="1:12" x14ac:dyDescent="0.35">
      <c r="B47" s="28" t="s">
        <v>24</v>
      </c>
      <c r="C47" s="28">
        <v>2000</v>
      </c>
      <c r="D47" s="20"/>
      <c r="E47" s="29">
        <f t="shared" si="2"/>
        <v>0</v>
      </c>
    </row>
    <row r="48" spans="1:12" x14ac:dyDescent="0.35">
      <c r="B48" s="26" t="s">
        <v>33</v>
      </c>
      <c r="C48" s="27" t="s">
        <v>46</v>
      </c>
      <c r="D48" s="18" t="s">
        <v>34</v>
      </c>
      <c r="E48" s="26"/>
    </row>
    <row r="49" spans="1:7" x14ac:dyDescent="0.35">
      <c r="B49" t="s">
        <v>70</v>
      </c>
      <c r="C49" s="28">
        <v>1</v>
      </c>
      <c r="D49" s="20"/>
      <c r="E49" s="29">
        <f>C49*D49</f>
        <v>0</v>
      </c>
    </row>
    <row r="50" spans="1:7" x14ac:dyDescent="0.35">
      <c r="B50" s="28" t="s">
        <v>56</v>
      </c>
      <c r="C50" s="28">
        <v>1</v>
      </c>
      <c r="D50" s="43"/>
      <c r="E50" s="29">
        <f>C50*D50</f>
        <v>0</v>
      </c>
    </row>
    <row r="51" spans="1:7" x14ac:dyDescent="0.35">
      <c r="B51" s="28" t="s">
        <v>71</v>
      </c>
      <c r="C51" s="28">
        <v>1</v>
      </c>
      <c r="D51" s="23"/>
      <c r="E51" s="29">
        <f>C51*D51</f>
        <v>0</v>
      </c>
    </row>
    <row r="52" spans="1:7" x14ac:dyDescent="0.35">
      <c r="B52" s="28" t="s">
        <v>57</v>
      </c>
      <c r="C52" s="28">
        <v>1</v>
      </c>
      <c r="D52" s="23"/>
      <c r="E52" s="29">
        <f>C52*D52</f>
        <v>0</v>
      </c>
    </row>
    <row r="53" spans="1:7" x14ac:dyDescent="0.35">
      <c r="B53" s="28" t="s">
        <v>76</v>
      </c>
      <c r="C53" s="28">
        <v>1</v>
      </c>
      <c r="D53" s="23"/>
      <c r="E53" s="29">
        <f>C53*D53</f>
        <v>0</v>
      </c>
    </row>
    <row r="54" spans="1:7" x14ac:dyDescent="0.35">
      <c r="B54" s="28" t="s">
        <v>58</v>
      </c>
      <c r="C54" s="28">
        <v>1</v>
      </c>
      <c r="D54" s="23"/>
      <c r="E54" s="29">
        <f>C54*D54</f>
        <v>0</v>
      </c>
    </row>
    <row r="55" spans="1:7" x14ac:dyDescent="0.35">
      <c r="B55" s="28" t="s">
        <v>77</v>
      </c>
      <c r="C55" s="28">
        <v>1</v>
      </c>
      <c r="D55" s="23"/>
      <c r="E55" s="29">
        <f>C55*D55</f>
        <v>0</v>
      </c>
    </row>
    <row r="56" spans="1:7" x14ac:dyDescent="0.35">
      <c r="B56" s="28" t="s">
        <v>59</v>
      </c>
      <c r="C56" s="28">
        <v>1</v>
      </c>
      <c r="D56" s="23"/>
      <c r="E56" s="29">
        <f>C56*D56</f>
        <v>0</v>
      </c>
    </row>
    <row r="58" spans="1:7" ht="18.5" x14ac:dyDescent="0.45">
      <c r="A58" s="33" t="s">
        <v>25</v>
      </c>
      <c r="B58" s="34"/>
      <c r="C58" s="34"/>
      <c r="D58" s="34"/>
      <c r="E58" s="35"/>
      <c r="F58" s="21"/>
      <c r="G58" s="21"/>
    </row>
    <row r="59" spans="1:7" x14ac:dyDescent="0.35">
      <c r="A59" s="17"/>
      <c r="B59" s="18" t="s">
        <v>36</v>
      </c>
      <c r="C59" s="18" t="s">
        <v>45</v>
      </c>
      <c r="D59" s="17" t="s">
        <v>31</v>
      </c>
      <c r="E59" s="17"/>
    </row>
    <row r="60" spans="1:7" x14ac:dyDescent="0.35">
      <c r="A60" s="22"/>
      <c r="B60" s="30" t="s">
        <v>37</v>
      </c>
      <c r="C60" s="28">
        <v>50</v>
      </c>
      <c r="D60" s="23"/>
      <c r="E60" s="29">
        <f>C60*D60</f>
        <v>0</v>
      </c>
    </row>
    <row r="61" spans="1:7" x14ac:dyDescent="0.35">
      <c r="B61" s="30" t="s">
        <v>38</v>
      </c>
      <c r="C61" s="28">
        <v>50</v>
      </c>
      <c r="D61" s="23"/>
      <c r="E61" s="29">
        <f>C61*D61</f>
        <v>0</v>
      </c>
    </row>
    <row r="62" spans="1:7" x14ac:dyDescent="0.35">
      <c r="G62" s="24"/>
    </row>
    <row r="63" spans="1:7" x14ac:dyDescent="0.35">
      <c r="E63" s="25">
        <f>SUM(E9:E22)+SUM(E26:E40)+SUM(E44:E56)+SUM(E60:E61)</f>
        <v>0</v>
      </c>
    </row>
  </sheetData>
  <sheetProtection algorithmName="SHA-512" hashValue="mdC8Pr65Ji4FKlqeUFM66GuQPlA4czKnbdBlr9MJXUV6raqY3jzjHGLpltzmw7hjxm0ilS1r366WHsaW8l1Zwg==" saltValue="tl4M/bnZxlRh2YvG01EJnQ==" spinCount="100000" sheet="1" objects="1" scenarios="1"/>
  <mergeCells count="8">
    <mergeCell ref="A58:E58"/>
    <mergeCell ref="A2:E2"/>
    <mergeCell ref="A3:E3"/>
    <mergeCell ref="A1:E1"/>
    <mergeCell ref="B5:C5"/>
    <mergeCell ref="B7:E7"/>
    <mergeCell ref="B24:E24"/>
    <mergeCell ref="B42:E4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543CB133DADB46A15E96E7142A8642" ma:contentTypeVersion="12" ma:contentTypeDescription="Create a new document." ma:contentTypeScope="" ma:versionID="48c3f4a698851da2459e580126699ca3">
  <xsd:schema xmlns:xsd="http://www.w3.org/2001/XMLSchema" xmlns:xs="http://www.w3.org/2001/XMLSchema" xmlns:p="http://schemas.microsoft.com/office/2006/metadata/properties" xmlns:ns2="380b7051-f032-424c-81ce-f76acf638f90" xmlns:ns3="219380ff-57d3-4995-a863-48eec5a0f8b8" targetNamespace="http://schemas.microsoft.com/office/2006/metadata/properties" ma:root="true" ma:fieldsID="52feea8c75b3d2317bd654679fe11440" ns2:_="" ns3:_="">
    <xsd:import namespace="380b7051-f032-424c-81ce-f76acf638f90"/>
    <xsd:import namespace="219380ff-57d3-4995-a863-48eec5a0f8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b7051-f032-424c-81ce-f76acf638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e3e6b87-6e96-49e6-950d-19ab05e8730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9380ff-57d3-4995-a863-48eec5a0f8b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2d13984-0f9b-4678-81b5-eac8e27138f9}" ma:internalName="TaxCatchAll" ma:showField="CatchAllData" ma:web="219380ff-57d3-4995-a863-48eec5a0f8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19380ff-57d3-4995-a863-48eec5a0f8b8" xsi:nil="true"/>
    <lcf76f155ced4ddcb4097134ff3c332f xmlns="380b7051-f032-424c-81ce-f76acf638f9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FCA6D0-0662-4DD6-BFFA-2288113B3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b7051-f032-424c-81ce-f76acf638f90"/>
    <ds:schemaRef ds:uri="219380ff-57d3-4995-a863-48eec5a0f8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8CC5DE-83CD-4EC3-A9FF-847B16EE38DF}">
  <ds:schemaRefs>
    <ds:schemaRef ds:uri="http://schemas.microsoft.com/office/2006/documentManagement/types"/>
    <ds:schemaRef ds:uri="219380ff-57d3-4995-a863-48eec5a0f8b8"/>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380b7051-f032-424c-81ce-f76acf638f90"/>
    <ds:schemaRef ds:uri="http://www.w3.org/XML/1998/namespace"/>
    <ds:schemaRef ds:uri="http://purl.org/dc/elements/1.1/"/>
  </ds:schemaRefs>
</ds:datastoreItem>
</file>

<file path=customXml/itemProps3.xml><?xml version="1.0" encoding="utf-8"?>
<ds:datastoreItem xmlns:ds="http://schemas.openxmlformats.org/officeDocument/2006/customXml" ds:itemID="{446D5F03-D26D-4C6D-AA6C-2E62B7AB56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to Tenderers</vt:lpstr>
      <vt:lpstr> Costs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Ciara Fagan</dc:creator>
  <cp:keywords/>
  <dc:description/>
  <cp:lastModifiedBy>Ciara Fagan</cp:lastModifiedBy>
  <cp:revision/>
  <dcterms:created xsi:type="dcterms:W3CDTF">2025-05-07T10:06:42Z</dcterms:created>
  <dcterms:modified xsi:type="dcterms:W3CDTF">2025-07-21T15:44:29Z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0x010100AC543CB133DADB46A15E96E7142A8642</vt:lpwstr>
  </property>
  <property fmtid="{D5CDD505-2E9C-101B-9397-08002B2CF9AE}" pid="3" name="MediaServiceImageTags">
    <vt:lpwstr/>
  </property>
  <property fmtid="{D5CDD505-2E9C-101B-9397-08002B2CF9AE}" pid="4" name="Order">
    <vt:r8>144100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